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480" windowHeight="11100" firstSheet="1" activeTab="5"/>
  </bookViews>
  <sheets>
    <sheet name="2007_2008" sheetId="1" r:id="rId1"/>
    <sheet name="2008_2009" sheetId="2" r:id="rId2"/>
    <sheet name="2009_2010" sheetId="3" r:id="rId3"/>
    <sheet name="2010_2011" sheetId="4" r:id="rId4"/>
    <sheet name="2011_2012" sheetId="5" r:id="rId5"/>
    <sheet name="2012_2013" sheetId="6" r:id="rId6"/>
    <sheet name="Лист2" sheetId="7" r:id="rId7"/>
  </sheets>
  <definedNames/>
  <calcPr fullCalcOnLoad="1"/>
</workbook>
</file>

<file path=xl/comments6.xml><?xml version="1.0" encoding="utf-8"?>
<comments xmlns="http://schemas.openxmlformats.org/spreadsheetml/2006/main">
  <authors>
    <author>Ксения</author>
  </authors>
  <commentList>
    <comment ref="B10" authorId="0">
      <text>
        <r>
          <rPr>
            <b/>
            <sz val="9"/>
            <rFont val="Tahoma"/>
            <family val="2"/>
          </rPr>
          <t>Ксения:</t>
        </r>
        <r>
          <rPr>
            <sz val="9"/>
            <rFont val="Tahoma"/>
            <family val="2"/>
          </rPr>
          <t xml:space="preserve">
раздел находился на реконструкции</t>
        </r>
      </text>
    </comment>
    <comment ref="C10" authorId="0">
      <text>
        <r>
          <rPr>
            <b/>
            <sz val="9"/>
            <rFont val="Tahoma"/>
            <family val="2"/>
          </rPr>
          <t>Ксения:</t>
        </r>
        <r>
          <rPr>
            <sz val="9"/>
            <rFont val="Tahoma"/>
            <family val="2"/>
          </rPr>
          <t xml:space="preserve">
раздел находился на реконструкции</t>
        </r>
      </text>
    </comment>
    <comment ref="E10" authorId="0">
      <text>
        <r>
          <rPr>
            <b/>
            <sz val="9"/>
            <rFont val="Tahoma"/>
            <family val="2"/>
          </rPr>
          <t>Ксения:</t>
        </r>
        <r>
          <rPr>
            <sz val="9"/>
            <rFont val="Tahoma"/>
            <family val="2"/>
          </rPr>
          <t xml:space="preserve">
раздел находился на реконструкции</t>
        </r>
      </text>
    </comment>
    <comment ref="D10" authorId="0">
      <text>
        <r>
          <rPr>
            <b/>
            <sz val="9"/>
            <rFont val="Tahoma"/>
            <family val="2"/>
          </rPr>
          <t>Ксения:</t>
        </r>
        <r>
          <rPr>
            <sz val="9"/>
            <rFont val="Tahoma"/>
            <family val="2"/>
          </rPr>
          <t xml:space="preserve">
раздел находился на реконструкции</t>
        </r>
      </text>
    </comment>
    <comment ref="B9" authorId="0">
      <text>
        <r>
          <rPr>
            <b/>
            <sz val="9"/>
            <rFont val="Tahoma"/>
            <family val="2"/>
          </rPr>
          <t>Ксения:</t>
        </r>
        <r>
          <rPr>
            <sz val="9"/>
            <rFont val="Tahoma"/>
            <family val="2"/>
          </rPr>
          <t xml:space="preserve">
раздел находился на реконструкции</t>
        </r>
      </text>
    </comment>
    <comment ref="C9" authorId="0">
      <text>
        <r>
          <rPr>
            <b/>
            <sz val="9"/>
            <rFont val="Tahoma"/>
            <family val="2"/>
          </rPr>
          <t>Ксения:</t>
        </r>
        <r>
          <rPr>
            <sz val="9"/>
            <rFont val="Tahoma"/>
            <family val="2"/>
          </rPr>
          <t xml:space="preserve">
раздел находился на реконструкции</t>
        </r>
      </text>
    </comment>
    <comment ref="D9" authorId="0">
      <text>
        <r>
          <rPr>
            <b/>
            <sz val="9"/>
            <rFont val="Tahoma"/>
            <family val="2"/>
          </rPr>
          <t>Ксения:</t>
        </r>
        <r>
          <rPr>
            <sz val="9"/>
            <rFont val="Tahoma"/>
            <family val="2"/>
          </rPr>
          <t xml:space="preserve">
раздел находился на реконструкции</t>
        </r>
      </text>
    </comment>
    <comment ref="E9" authorId="0">
      <text>
        <r>
          <rPr>
            <b/>
            <sz val="9"/>
            <rFont val="Tahoma"/>
            <family val="2"/>
          </rPr>
          <t>Ксения:</t>
        </r>
        <r>
          <rPr>
            <sz val="9"/>
            <rFont val="Tahoma"/>
            <family val="2"/>
          </rPr>
          <t xml:space="preserve">
раздел находился на реконструкции</t>
        </r>
      </text>
    </comment>
  </commentList>
</comments>
</file>

<file path=xl/sharedStrings.xml><?xml version="1.0" encoding="utf-8"?>
<sst xmlns="http://schemas.openxmlformats.org/spreadsheetml/2006/main" count="117" uniqueCount="44">
  <si>
    <t>Главная страница сайта</t>
  </si>
  <si>
    <t>Раздел/период</t>
  </si>
  <si>
    <t>"Горные лыжы" - главная</t>
  </si>
  <si>
    <t>"Горные лыжы" - внутренние</t>
  </si>
  <si>
    <t>"Сноуборд" - главная</t>
  </si>
  <si>
    <t>"Сноуборд" - внутренние</t>
  </si>
  <si>
    <t>"Беговые лыжи" - главная</t>
  </si>
  <si>
    <t>"Беговые лыжи" - внутренние</t>
  </si>
  <si>
    <t>"Снаряжение" - главная</t>
  </si>
  <si>
    <t>"Снаряжение" - внутренние</t>
  </si>
  <si>
    <t>"Склоны" главная</t>
  </si>
  <si>
    <t>"Склоны" внутренние</t>
  </si>
  <si>
    <t>"Оценка лыж"</t>
  </si>
  <si>
    <t>"Оценка досок"</t>
  </si>
  <si>
    <t>"Туры в горы"</t>
  </si>
  <si>
    <t>"Снаряга-шоп"</t>
  </si>
  <si>
    <t>"Айда с нами"</t>
  </si>
  <si>
    <t>"Форум"</t>
  </si>
  <si>
    <t>"Экипировка"</t>
  </si>
  <si>
    <t>ИТОГО по осн. Разделам</t>
  </si>
  <si>
    <t>ОБЩАЯ СТАТИСТИКА ПОСЕЩАЕМОСТИ (показы) ПО ИТОГАМ СЕЗОНА 2008/2009 (основные разделы)</t>
  </si>
  <si>
    <t>ОБЩАЯ СТАТИСТИКА ПОСЕЩАЕМОСТИ (показы) ПО ИТОГАМ СЕЗОНА 2007/2008 (основные разделы)</t>
  </si>
  <si>
    <t>"Лето" - главная</t>
  </si>
  <si>
    <t>"Лето" - внутренние</t>
  </si>
  <si>
    <t>"Горные лыжы"</t>
  </si>
  <si>
    <t>"Сноуборд"</t>
  </si>
  <si>
    <t xml:space="preserve">"Беговые лыжи" </t>
  </si>
  <si>
    <t xml:space="preserve">"Снаряжение" </t>
  </si>
  <si>
    <t>"Лето"</t>
  </si>
  <si>
    <t>ОБЩАЯ СТАТИСТИКА ПОСЕЩАЕМОСТИ (показы) ПО ИТОГАМ СЕЗОНА 2009/2010 (основные разделы)</t>
  </si>
  <si>
    <t>"Склоны", заглавная</t>
  </si>
  <si>
    <t>"Склоны", внутренние</t>
  </si>
  <si>
    <t>ОБЩАЯ СТАТИСТИКА ПОСЕЩАЕМОСТИ (показы) ПО ИТОГАМ СЕЗОНА 2010/2011 (основные разделы)</t>
  </si>
  <si>
    <t>"Склоны", пакет "Весь мир"</t>
  </si>
  <si>
    <t>"Склоны", пакет "Россия и СНГ"</t>
  </si>
  <si>
    <t>"Социальный журнал" (блоги, отчеты, новости, статьи)</t>
  </si>
  <si>
    <t>"Форум", внутренние страницы</t>
  </si>
  <si>
    <t>"Форум", заглавная страница</t>
  </si>
  <si>
    <t>"Склоны", заглавная страница</t>
  </si>
  <si>
    <t>ОБЩАЯ СТАТИСТИКА ПОСЕЩАЕМОСТИ (показы) ПО ИТОГАМ ЗИМНЕГО СЕЗОНА 2011/2012 (основные разделы)</t>
  </si>
  <si>
    <t>н/д</t>
  </si>
  <si>
    <t>Каталог (лыжи)</t>
  </si>
  <si>
    <t>Каталог (доски)</t>
  </si>
  <si>
    <t>ОБЩАЯ СТАТИСТИКА ПОСЕЩАЕМОСТИ (показы) ПО ИТОГАМ ЗИМНЕГО СЕЗОНА 2012/2013 (основные разделы)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</si>
</sst>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sz val="1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70C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17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7" fillId="0" borderId="20" xfId="0" applyFont="1" applyBorder="1" applyAlignment="1">
      <alignment wrapText="1"/>
    </xf>
    <xf numFmtId="3" fontId="7" fillId="0" borderId="21" xfId="0" applyNumberFormat="1" applyFont="1" applyBorder="1" applyAlignment="1">
      <alignment vertical="center"/>
    </xf>
    <xf numFmtId="0" fontId="47" fillId="0" borderId="10" xfId="0" applyFont="1" applyBorder="1" applyAlignment="1">
      <alignment horizontal="center"/>
    </xf>
    <xf numFmtId="17" fontId="47" fillId="0" borderId="10" xfId="0" applyNumberFormat="1" applyFont="1" applyBorder="1" applyAlignment="1">
      <alignment horizontal="center"/>
    </xf>
    <xf numFmtId="0" fontId="7" fillId="10" borderId="19" xfId="0" applyFont="1" applyFill="1" applyBorder="1" applyAlignment="1">
      <alignment/>
    </xf>
    <xf numFmtId="3" fontId="7" fillId="10" borderId="10" xfId="0" applyNumberFormat="1" applyFont="1" applyFill="1" applyBorder="1" applyAlignment="1">
      <alignment/>
    </xf>
    <xf numFmtId="0" fontId="7" fillId="10" borderId="15" xfId="0" applyFont="1" applyFill="1" applyBorder="1" applyAlignment="1">
      <alignment/>
    </xf>
    <xf numFmtId="3" fontId="7" fillId="10" borderId="16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"/>
  <sheetViews>
    <sheetView zoomScalePageLayoutView="0" workbookViewId="0" topLeftCell="A1">
      <selection activeCell="O15" sqref="O15"/>
    </sheetView>
  </sheetViews>
  <sheetFormatPr defaultColWidth="8.375" defaultRowHeight="12.75"/>
  <cols>
    <col min="1" max="1" width="28.25390625" style="1" customWidth="1"/>
    <col min="2" max="3" width="8.375" style="1" customWidth="1"/>
    <col min="4" max="4" width="10.375" style="1" customWidth="1"/>
    <col min="5" max="5" width="11.75390625" style="1" customWidth="1"/>
    <col min="6" max="6" width="10.375" style="1" customWidth="1"/>
    <col min="7" max="7" width="10.125" style="1" customWidth="1"/>
    <col min="8" max="8" width="10.625" style="1" customWidth="1"/>
    <col min="9" max="9" width="8.625" style="1" customWidth="1"/>
    <col min="10" max="16384" width="8.375" style="1" customWidth="1"/>
  </cols>
  <sheetData>
    <row r="1" s="11" customFormat="1" ht="18.75">
      <c r="A1" s="3" t="s">
        <v>21</v>
      </c>
    </row>
    <row r="2" spans="1:13" s="9" customFormat="1" ht="27.75" customHeight="1">
      <c r="A2" s="4" t="s">
        <v>1</v>
      </c>
      <c r="B2" s="5">
        <v>39326</v>
      </c>
      <c r="C2" s="5">
        <v>39356</v>
      </c>
      <c r="D2" s="5">
        <v>39387</v>
      </c>
      <c r="E2" s="5">
        <v>39417</v>
      </c>
      <c r="F2" s="5">
        <v>39448</v>
      </c>
      <c r="G2" s="5">
        <v>39479</v>
      </c>
      <c r="H2" s="5">
        <v>39508</v>
      </c>
      <c r="I2" s="5">
        <v>39539</v>
      </c>
      <c r="J2" s="5">
        <v>39569</v>
      </c>
      <c r="K2" s="5">
        <v>39600</v>
      </c>
      <c r="L2" s="5">
        <v>39630</v>
      </c>
      <c r="M2" s="5">
        <v>39661</v>
      </c>
    </row>
    <row r="3" spans="1:13" s="9" customFormat="1" ht="20.25" customHeight="1" thickBot="1">
      <c r="A3" s="12" t="s">
        <v>0</v>
      </c>
      <c r="B3" s="13">
        <v>32000</v>
      </c>
      <c r="C3" s="13">
        <v>53000</v>
      </c>
      <c r="D3" s="13">
        <v>74000</v>
      </c>
      <c r="E3" s="13">
        <v>79000</v>
      </c>
      <c r="F3" s="13">
        <v>90000</v>
      </c>
      <c r="G3" s="13">
        <v>83000</v>
      </c>
      <c r="H3" s="13">
        <v>63000</v>
      </c>
      <c r="I3" s="13">
        <v>37000</v>
      </c>
      <c r="J3" s="13">
        <v>23000</v>
      </c>
      <c r="K3" s="13">
        <v>21000</v>
      </c>
      <c r="L3" s="13">
        <v>27000</v>
      </c>
      <c r="M3" s="13">
        <v>34000</v>
      </c>
    </row>
    <row r="4" spans="1:13" s="9" customFormat="1" ht="15.75">
      <c r="A4" s="14" t="s">
        <v>10</v>
      </c>
      <c r="B4" s="15">
        <v>16000</v>
      </c>
      <c r="C4" s="15">
        <v>26000</v>
      </c>
      <c r="D4" s="15">
        <v>35000</v>
      </c>
      <c r="E4" s="15">
        <v>33000</v>
      </c>
      <c r="F4" s="15">
        <v>45000</v>
      </c>
      <c r="G4" s="15">
        <v>33000</v>
      </c>
      <c r="H4" s="15">
        <v>21000</v>
      </c>
      <c r="I4" s="15">
        <v>9000</v>
      </c>
      <c r="J4" s="15">
        <v>6000</v>
      </c>
      <c r="K4" s="15">
        <v>5000</v>
      </c>
      <c r="L4" s="15">
        <v>9000</v>
      </c>
      <c r="M4" s="16">
        <v>13000</v>
      </c>
    </row>
    <row r="5" spans="1:13" s="9" customFormat="1" ht="16.5" thickBot="1">
      <c r="A5" s="17" t="s">
        <v>11</v>
      </c>
      <c r="B5" s="18">
        <v>217000</v>
      </c>
      <c r="C5" s="18">
        <v>305000</v>
      </c>
      <c r="D5" s="18">
        <v>337000</v>
      </c>
      <c r="E5" s="18">
        <v>348000</v>
      </c>
      <c r="F5" s="18">
        <v>442000</v>
      </c>
      <c r="G5" s="18">
        <v>324000</v>
      </c>
      <c r="H5" s="18">
        <v>274000</v>
      </c>
      <c r="I5" s="18">
        <v>205000</v>
      </c>
      <c r="J5" s="18">
        <v>168000</v>
      </c>
      <c r="K5" s="18">
        <v>171000</v>
      </c>
      <c r="L5" s="18">
        <v>185000</v>
      </c>
      <c r="M5" s="19">
        <v>240000</v>
      </c>
    </row>
    <row r="6" spans="1:13" s="9" customFormat="1" ht="15.75">
      <c r="A6" s="14" t="s">
        <v>2</v>
      </c>
      <c r="B6" s="15">
        <v>14000</v>
      </c>
      <c r="C6" s="15">
        <v>11000</v>
      </c>
      <c r="D6" s="15">
        <v>17000</v>
      </c>
      <c r="E6" s="15">
        <v>20000</v>
      </c>
      <c r="F6" s="15">
        <v>27000</v>
      </c>
      <c r="G6" s="15">
        <v>21000</v>
      </c>
      <c r="H6" s="15">
        <v>13000</v>
      </c>
      <c r="I6" s="15">
        <v>6000</v>
      </c>
      <c r="J6" s="15">
        <v>4000</v>
      </c>
      <c r="K6" s="15">
        <v>3000</v>
      </c>
      <c r="L6" s="15">
        <v>4500</v>
      </c>
      <c r="M6" s="16">
        <v>6000</v>
      </c>
    </row>
    <row r="7" spans="1:13" s="9" customFormat="1" ht="16.5" thickBot="1">
      <c r="A7" s="17" t="s">
        <v>3</v>
      </c>
      <c r="B7" s="18">
        <v>40000</v>
      </c>
      <c r="C7" s="18">
        <v>58000</v>
      </c>
      <c r="D7" s="18">
        <v>74000</v>
      </c>
      <c r="E7" s="18">
        <v>98000</v>
      </c>
      <c r="F7" s="18">
        <v>130000</v>
      </c>
      <c r="G7" s="18">
        <v>123000</v>
      </c>
      <c r="H7" s="18">
        <v>98000</v>
      </c>
      <c r="I7" s="18">
        <v>62000</v>
      </c>
      <c r="J7" s="18">
        <v>57000</v>
      </c>
      <c r="K7" s="18">
        <v>52000</v>
      </c>
      <c r="L7" s="18">
        <v>50000</v>
      </c>
      <c r="M7" s="19">
        <v>52000</v>
      </c>
    </row>
    <row r="8" spans="1:13" s="9" customFormat="1" ht="15.75">
      <c r="A8" s="14" t="s">
        <v>4</v>
      </c>
      <c r="B8" s="15">
        <v>3000</v>
      </c>
      <c r="C8" s="15">
        <v>6000</v>
      </c>
      <c r="D8" s="15">
        <v>10000</v>
      </c>
      <c r="E8" s="15">
        <v>12000</v>
      </c>
      <c r="F8" s="15">
        <v>15000</v>
      </c>
      <c r="G8" s="15">
        <v>11000</v>
      </c>
      <c r="H8" s="15">
        <v>6000</v>
      </c>
      <c r="I8" s="15">
        <v>3000</v>
      </c>
      <c r="J8" s="15">
        <v>2000</v>
      </c>
      <c r="K8" s="15">
        <v>1700</v>
      </c>
      <c r="L8" s="15">
        <v>2500</v>
      </c>
      <c r="M8" s="16">
        <v>3000</v>
      </c>
    </row>
    <row r="9" spans="1:13" s="9" customFormat="1" ht="16.5" thickBot="1">
      <c r="A9" s="17" t="s">
        <v>5</v>
      </c>
      <c r="B9" s="18">
        <v>16000</v>
      </c>
      <c r="C9" s="18">
        <v>23000</v>
      </c>
      <c r="D9" s="18">
        <v>34000</v>
      </c>
      <c r="E9" s="18">
        <v>49000</v>
      </c>
      <c r="F9" s="18">
        <v>65000</v>
      </c>
      <c r="G9" s="18">
        <v>58000</v>
      </c>
      <c r="H9" s="18">
        <v>37000</v>
      </c>
      <c r="I9" s="18">
        <v>26000</v>
      </c>
      <c r="J9" s="18">
        <v>23000</v>
      </c>
      <c r="K9" s="18">
        <v>22000</v>
      </c>
      <c r="L9" s="18">
        <v>21000</v>
      </c>
      <c r="M9" s="19">
        <v>26000</v>
      </c>
    </row>
    <row r="10" spans="1:13" s="9" customFormat="1" ht="15.75">
      <c r="A10" s="14" t="s">
        <v>6</v>
      </c>
      <c r="B10" s="15">
        <v>1000</v>
      </c>
      <c r="C10" s="15">
        <v>1000</v>
      </c>
      <c r="D10" s="15">
        <v>3000</v>
      </c>
      <c r="E10" s="15">
        <v>5000</v>
      </c>
      <c r="F10" s="15">
        <v>7000</v>
      </c>
      <c r="G10" s="15">
        <v>6000</v>
      </c>
      <c r="H10" s="15">
        <v>3000</v>
      </c>
      <c r="I10" s="15">
        <v>1000</v>
      </c>
      <c r="J10" s="15">
        <v>500</v>
      </c>
      <c r="K10" s="15">
        <v>500</v>
      </c>
      <c r="L10" s="15">
        <v>300</v>
      </c>
      <c r="M10" s="16">
        <v>500</v>
      </c>
    </row>
    <row r="11" spans="1:13" s="9" customFormat="1" ht="16.5" thickBot="1">
      <c r="A11" s="17" t="s">
        <v>7</v>
      </c>
      <c r="B11" s="18">
        <v>14000</v>
      </c>
      <c r="C11" s="18">
        <v>34000</v>
      </c>
      <c r="D11" s="18">
        <v>43000</v>
      </c>
      <c r="E11" s="18">
        <v>62000</v>
      </c>
      <c r="F11" s="18">
        <v>73000</v>
      </c>
      <c r="G11" s="18">
        <v>70000</v>
      </c>
      <c r="H11" s="18">
        <v>61000</v>
      </c>
      <c r="I11" s="18">
        <v>49000</v>
      </c>
      <c r="J11" s="18">
        <v>48000</v>
      </c>
      <c r="K11" s="18">
        <v>47000</v>
      </c>
      <c r="L11" s="18">
        <v>43000</v>
      </c>
      <c r="M11" s="19">
        <v>47000</v>
      </c>
    </row>
    <row r="12" spans="1:13" s="9" customFormat="1" ht="15.75">
      <c r="A12" s="14" t="s">
        <v>8</v>
      </c>
      <c r="B12" s="15">
        <v>3000</v>
      </c>
      <c r="C12" s="15">
        <v>5000</v>
      </c>
      <c r="D12" s="15">
        <v>8000</v>
      </c>
      <c r="E12" s="15">
        <v>8000</v>
      </c>
      <c r="F12" s="15">
        <v>9000</v>
      </c>
      <c r="G12" s="15">
        <v>7000</v>
      </c>
      <c r="H12" s="15">
        <v>4000</v>
      </c>
      <c r="I12" s="15">
        <v>2000</v>
      </c>
      <c r="J12" s="15">
        <v>2000</v>
      </c>
      <c r="K12" s="15">
        <v>1500</v>
      </c>
      <c r="L12" s="15">
        <v>2000</v>
      </c>
      <c r="M12" s="16">
        <v>2000</v>
      </c>
    </row>
    <row r="13" spans="1:13" s="9" customFormat="1" ht="16.5" thickBot="1">
      <c r="A13" s="17" t="s">
        <v>9</v>
      </c>
      <c r="B13" s="18">
        <v>30000</v>
      </c>
      <c r="C13" s="18">
        <v>46000</v>
      </c>
      <c r="D13" s="18">
        <v>58000</v>
      </c>
      <c r="E13" s="18">
        <v>64000</v>
      </c>
      <c r="F13" s="18">
        <v>83000</v>
      </c>
      <c r="G13" s="18">
        <v>64000</v>
      </c>
      <c r="H13" s="18">
        <v>47000</v>
      </c>
      <c r="I13" s="18">
        <v>33000</v>
      </c>
      <c r="J13" s="18">
        <v>27000</v>
      </c>
      <c r="K13" s="18">
        <v>23000</v>
      </c>
      <c r="L13" s="18">
        <v>25000</v>
      </c>
      <c r="M13" s="19">
        <v>35000</v>
      </c>
    </row>
    <row r="14" spans="1:13" s="9" customFormat="1" ht="15.75">
      <c r="A14" s="20" t="s">
        <v>12</v>
      </c>
      <c r="B14" s="21">
        <v>21000</v>
      </c>
      <c r="C14" s="21">
        <v>31000</v>
      </c>
      <c r="D14" s="21">
        <v>67000</v>
      </c>
      <c r="E14" s="21">
        <v>73000</v>
      </c>
      <c r="F14" s="21">
        <v>103000</v>
      </c>
      <c r="G14" s="21">
        <v>83000</v>
      </c>
      <c r="H14" s="21">
        <v>55000</v>
      </c>
      <c r="I14" s="21">
        <v>25000</v>
      </c>
      <c r="J14" s="21">
        <v>7000</v>
      </c>
      <c r="K14" s="21">
        <v>8000</v>
      </c>
      <c r="L14" s="21">
        <v>11000</v>
      </c>
      <c r="M14" s="21">
        <v>15000</v>
      </c>
    </row>
    <row r="15" spans="1:13" s="9" customFormat="1" ht="15.75">
      <c r="A15" s="4" t="s">
        <v>13</v>
      </c>
      <c r="B15" s="6">
        <v>6000</v>
      </c>
      <c r="C15" s="6">
        <v>7000</v>
      </c>
      <c r="D15" s="6">
        <v>16000</v>
      </c>
      <c r="E15" s="6">
        <v>18000</v>
      </c>
      <c r="F15" s="6">
        <v>24000</v>
      </c>
      <c r="G15" s="6">
        <v>16000</v>
      </c>
      <c r="H15" s="6">
        <v>10000</v>
      </c>
      <c r="I15" s="6">
        <v>5000</v>
      </c>
      <c r="J15" s="6">
        <v>1500</v>
      </c>
      <c r="K15" s="6">
        <v>2000</v>
      </c>
      <c r="L15" s="6">
        <v>5000</v>
      </c>
      <c r="M15" s="6">
        <v>5000</v>
      </c>
    </row>
    <row r="16" spans="1:13" s="9" customFormat="1" ht="15.75">
      <c r="A16" s="4" t="s">
        <v>14</v>
      </c>
      <c r="B16" s="6">
        <v>8000</v>
      </c>
      <c r="C16" s="6">
        <v>18000</v>
      </c>
      <c r="D16" s="6">
        <v>28000</v>
      </c>
      <c r="E16" s="6">
        <v>28000</v>
      </c>
      <c r="F16" s="6">
        <v>26000</v>
      </c>
      <c r="G16" s="6">
        <v>24000</v>
      </c>
      <c r="H16" s="6">
        <v>13000</v>
      </c>
      <c r="I16" s="6">
        <v>3000</v>
      </c>
      <c r="J16" s="6">
        <v>500</v>
      </c>
      <c r="K16" s="6">
        <v>800</v>
      </c>
      <c r="L16" s="6">
        <v>1500</v>
      </c>
      <c r="M16" s="6">
        <v>3000</v>
      </c>
    </row>
    <row r="17" spans="1:13" s="9" customFormat="1" ht="15.75">
      <c r="A17" s="4" t="s">
        <v>15</v>
      </c>
      <c r="B17" s="6">
        <v>3000</v>
      </c>
      <c r="C17" s="6">
        <v>5000</v>
      </c>
      <c r="D17" s="6">
        <v>10000</v>
      </c>
      <c r="E17" s="6">
        <v>8000</v>
      </c>
      <c r="F17" s="6">
        <v>12000</v>
      </c>
      <c r="G17" s="6">
        <v>12000</v>
      </c>
      <c r="H17" s="6">
        <v>7000</v>
      </c>
      <c r="I17" s="6">
        <v>2000</v>
      </c>
      <c r="J17" s="6">
        <v>700</v>
      </c>
      <c r="K17" s="6">
        <v>600</v>
      </c>
      <c r="L17" s="6">
        <v>1000</v>
      </c>
      <c r="M17" s="6">
        <v>2000</v>
      </c>
    </row>
    <row r="18" spans="1:13" s="9" customFormat="1" ht="15.75">
      <c r="A18" s="4" t="s">
        <v>16</v>
      </c>
      <c r="B18" s="6">
        <v>12000</v>
      </c>
      <c r="C18" s="6">
        <v>22000</v>
      </c>
      <c r="D18" s="6">
        <v>72000</v>
      </c>
      <c r="E18" s="6">
        <v>84000</v>
      </c>
      <c r="F18" s="6">
        <v>113000</v>
      </c>
      <c r="G18" s="6">
        <v>96000</v>
      </c>
      <c r="H18" s="6">
        <v>45000</v>
      </c>
      <c r="I18" s="6">
        <v>13000</v>
      </c>
      <c r="J18" s="6">
        <v>4000</v>
      </c>
      <c r="K18" s="6">
        <v>7000</v>
      </c>
      <c r="L18" s="6">
        <v>11000</v>
      </c>
      <c r="M18" s="6">
        <v>19000</v>
      </c>
    </row>
    <row r="19" spans="1:13" s="9" customFormat="1" ht="15.75">
      <c r="A19" s="4" t="s">
        <v>18</v>
      </c>
      <c r="B19" s="6">
        <v>0</v>
      </c>
      <c r="C19" s="6">
        <v>0</v>
      </c>
      <c r="D19" s="6">
        <v>0</v>
      </c>
      <c r="E19" s="6">
        <v>32000</v>
      </c>
      <c r="F19" s="6">
        <v>62000</v>
      </c>
      <c r="G19" s="6">
        <v>40000</v>
      </c>
      <c r="H19" s="6">
        <v>24000</v>
      </c>
      <c r="I19" s="6">
        <v>12000</v>
      </c>
      <c r="J19" s="6">
        <v>5000</v>
      </c>
      <c r="K19" s="6">
        <v>8000</v>
      </c>
      <c r="L19" s="6">
        <v>12000</v>
      </c>
      <c r="M19" s="6">
        <v>16000</v>
      </c>
    </row>
    <row r="20" spans="1:13" s="9" customFormat="1" ht="15.75">
      <c r="A20" s="4" t="s">
        <v>17</v>
      </c>
      <c r="B20" s="6">
        <v>125000</v>
      </c>
      <c r="C20" s="6">
        <v>253000</v>
      </c>
      <c r="D20" s="6">
        <v>478000</v>
      </c>
      <c r="E20" s="6">
        <v>530000</v>
      </c>
      <c r="F20" s="6">
        <v>707000</v>
      </c>
      <c r="G20" s="6">
        <v>683000</v>
      </c>
      <c r="H20" s="6">
        <v>547000</v>
      </c>
      <c r="I20" s="6">
        <v>340000</v>
      </c>
      <c r="J20" s="6">
        <v>121000</v>
      </c>
      <c r="K20" s="6">
        <v>162000</v>
      </c>
      <c r="L20" s="6">
        <v>274000</v>
      </c>
      <c r="M20" s="6">
        <v>255000</v>
      </c>
    </row>
    <row r="21" spans="1:13" s="9" customFormat="1" ht="15.75">
      <c r="A21" s="4"/>
      <c r="B21" s="4"/>
      <c r="C21" s="4"/>
      <c r="D21" s="4"/>
      <c r="E21" s="4"/>
      <c r="F21" s="4"/>
      <c r="G21" s="4"/>
      <c r="H21" s="4"/>
      <c r="I21" s="4"/>
      <c r="J21" s="6"/>
      <c r="K21" s="6"/>
      <c r="L21" s="6"/>
      <c r="M21" s="6"/>
    </row>
    <row r="22" spans="1:13" s="9" customFormat="1" ht="15.75">
      <c r="A22" s="4"/>
      <c r="B22" s="4"/>
      <c r="C22" s="4"/>
      <c r="D22" s="4"/>
      <c r="E22" s="4"/>
      <c r="F22" s="4"/>
      <c r="G22" s="4"/>
      <c r="H22" s="4"/>
      <c r="I22" s="4"/>
      <c r="J22" s="6"/>
      <c r="K22" s="6"/>
      <c r="L22" s="6"/>
      <c r="M22" s="6"/>
    </row>
    <row r="23" spans="1:13" s="9" customFormat="1" ht="15.75">
      <c r="A23" s="4"/>
      <c r="B23" s="4"/>
      <c r="C23" s="4"/>
      <c r="D23" s="4"/>
      <c r="E23" s="4"/>
      <c r="F23" s="4"/>
      <c r="G23" s="4"/>
      <c r="H23" s="4"/>
      <c r="I23" s="4"/>
      <c r="J23" s="6"/>
      <c r="K23" s="6"/>
      <c r="L23" s="6"/>
      <c r="M23" s="6"/>
    </row>
    <row r="24" spans="1:13" s="10" customFormat="1" ht="15.75">
      <c r="A24" s="7" t="s">
        <v>19</v>
      </c>
      <c r="B24" s="8">
        <f>SUM(B3:B23)</f>
        <v>561000</v>
      </c>
      <c r="C24" s="8">
        <f aca="true" t="shared" si="0" ref="C24:J24">SUM(C3:C23)</f>
        <v>904000</v>
      </c>
      <c r="D24" s="8">
        <f t="shared" si="0"/>
        <v>1364000</v>
      </c>
      <c r="E24" s="8">
        <f t="shared" si="0"/>
        <v>1551000</v>
      </c>
      <c r="F24" s="8">
        <f t="shared" si="0"/>
        <v>2033000</v>
      </c>
      <c r="G24" s="8">
        <f t="shared" si="0"/>
        <v>1754000</v>
      </c>
      <c r="H24" s="8">
        <f t="shared" si="0"/>
        <v>1328000</v>
      </c>
      <c r="I24" s="8">
        <f t="shared" si="0"/>
        <v>833000</v>
      </c>
      <c r="J24" s="8">
        <f t="shared" si="0"/>
        <v>500200</v>
      </c>
      <c r="K24" s="8">
        <f>SUM(K3:K23)</f>
        <v>536100</v>
      </c>
      <c r="L24" s="8">
        <f>SUM(L3:L23)</f>
        <v>684800</v>
      </c>
      <c r="M24" s="8">
        <f>SUM(M3:M23)</f>
        <v>773500</v>
      </c>
    </row>
    <row r="25" s="9" customFormat="1" ht="15.75"/>
    <row r="26" s="9" customFormat="1" ht="15.75"/>
  </sheetData>
  <sheetProtection/>
  <printOptions/>
  <pageMargins left="0.2" right="0.17" top="1" bottom="1" header="0.5" footer="0.5"/>
  <pageSetup horizontalDpi="600" verticalDpi="600" orientation="landscape" paperSize="9" r:id="rId1"/>
  <ignoredErrors>
    <ignoredError sqref="B24:K24 L24:M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26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D2" sqref="D2"/>
    </sheetView>
  </sheetViews>
  <sheetFormatPr defaultColWidth="9.00390625" defaultRowHeight="12.75"/>
  <cols>
    <col min="1" max="1" width="34.75390625" style="9" customWidth="1"/>
    <col min="2" max="2" width="10.375" style="9" customWidth="1"/>
    <col min="3" max="3" width="10.00390625" style="9" customWidth="1"/>
    <col min="4" max="4" width="10.125" style="9" bestFit="1" customWidth="1"/>
    <col min="5" max="5" width="10.25390625" style="9" customWidth="1"/>
    <col min="6" max="6" width="10.75390625" style="9" customWidth="1"/>
    <col min="7" max="7" width="10.375" style="9" customWidth="1"/>
    <col min="8" max="8" width="10.625" style="9" customWidth="1"/>
    <col min="9" max="9" width="10.25390625" style="9" customWidth="1"/>
    <col min="10" max="10" width="9.125" style="9" customWidth="1"/>
    <col min="11" max="12" width="9.25390625" style="9" bestFit="1" customWidth="1"/>
    <col min="13" max="13" width="10.125" style="9" bestFit="1" customWidth="1"/>
    <col min="14" max="16384" width="9.125" style="9" customWidth="1"/>
  </cols>
  <sheetData>
    <row r="1" s="11" customFormat="1" ht="23.25" customHeight="1">
      <c r="A1" s="3" t="s">
        <v>20</v>
      </c>
    </row>
    <row r="2" spans="1:13" ht="22.5" customHeight="1">
      <c r="A2" s="4" t="s">
        <v>1</v>
      </c>
      <c r="B2" s="5">
        <v>39692</v>
      </c>
      <c r="C2" s="5">
        <v>39722</v>
      </c>
      <c r="D2" s="5">
        <v>39753</v>
      </c>
      <c r="E2" s="5">
        <v>39783</v>
      </c>
      <c r="F2" s="5">
        <v>39814</v>
      </c>
      <c r="G2" s="5">
        <v>39845</v>
      </c>
      <c r="H2" s="5">
        <v>39873</v>
      </c>
      <c r="I2" s="5">
        <v>39904</v>
      </c>
      <c r="J2" s="5">
        <v>39934</v>
      </c>
      <c r="K2" s="5">
        <v>39965</v>
      </c>
      <c r="L2" s="5">
        <v>39995</v>
      </c>
      <c r="M2" s="5">
        <v>40026</v>
      </c>
    </row>
    <row r="3" spans="1:13" ht="16.5" thickBot="1">
      <c r="A3" s="12" t="s">
        <v>0</v>
      </c>
      <c r="B3" s="13">
        <v>48000</v>
      </c>
      <c r="C3" s="13">
        <v>65000</v>
      </c>
      <c r="D3" s="13">
        <v>78000</v>
      </c>
      <c r="E3" s="13">
        <v>89000</v>
      </c>
      <c r="F3" s="13">
        <v>97000</v>
      </c>
      <c r="G3" s="13">
        <v>91000</v>
      </c>
      <c r="H3" s="13">
        <v>87000</v>
      </c>
      <c r="I3" s="13">
        <v>51000</v>
      </c>
      <c r="J3" s="13">
        <v>35000</v>
      </c>
      <c r="K3" s="13">
        <v>35000</v>
      </c>
      <c r="L3" s="13">
        <v>38000</v>
      </c>
      <c r="M3" s="13">
        <v>47000</v>
      </c>
    </row>
    <row r="4" spans="1:13" ht="15.75">
      <c r="A4" s="14" t="s">
        <v>10</v>
      </c>
      <c r="B4" s="15">
        <v>25000</v>
      </c>
      <c r="C4" s="15">
        <v>31000</v>
      </c>
      <c r="D4" s="15">
        <v>36000</v>
      </c>
      <c r="E4" s="15">
        <v>41000</v>
      </c>
      <c r="F4" s="15">
        <v>54000</v>
      </c>
      <c r="G4" s="15">
        <v>36000</v>
      </c>
      <c r="H4" s="15">
        <v>25000</v>
      </c>
      <c r="I4" s="15">
        <v>10000</v>
      </c>
      <c r="J4" s="15">
        <v>6000</v>
      </c>
      <c r="K4" s="15">
        <v>6200</v>
      </c>
      <c r="L4" s="15">
        <v>9000</v>
      </c>
      <c r="M4" s="16">
        <v>17000</v>
      </c>
    </row>
    <row r="5" spans="1:13" ht="16.5" thickBot="1">
      <c r="A5" s="17" t="s">
        <v>11</v>
      </c>
      <c r="B5" s="18">
        <v>311000</v>
      </c>
      <c r="C5" s="18">
        <v>415000</v>
      </c>
      <c r="D5" s="18">
        <v>461000</v>
      </c>
      <c r="E5" s="18">
        <v>490000</v>
      </c>
      <c r="F5" s="18">
        <v>576000</v>
      </c>
      <c r="G5" s="18">
        <v>446000</v>
      </c>
      <c r="H5" s="18">
        <v>395000</v>
      </c>
      <c r="I5" s="18">
        <v>273000</v>
      </c>
      <c r="J5" s="18">
        <v>229000</v>
      </c>
      <c r="K5" s="18">
        <v>243000</v>
      </c>
      <c r="L5" s="18">
        <v>266000</v>
      </c>
      <c r="M5" s="19">
        <v>322000</v>
      </c>
    </row>
    <row r="6" spans="1:13" ht="15.75">
      <c r="A6" s="14" t="s">
        <v>2</v>
      </c>
      <c r="B6" s="15">
        <v>10000</v>
      </c>
      <c r="C6" s="15">
        <v>14000</v>
      </c>
      <c r="D6" s="15">
        <v>19000</v>
      </c>
      <c r="E6" s="15">
        <v>22000</v>
      </c>
      <c r="F6" s="15">
        <v>36000</v>
      </c>
      <c r="G6" s="15">
        <v>26000</v>
      </c>
      <c r="H6" s="15">
        <v>20000</v>
      </c>
      <c r="I6" s="15">
        <v>9000</v>
      </c>
      <c r="J6" s="15">
        <v>4500</v>
      </c>
      <c r="K6" s="15">
        <v>4100</v>
      </c>
      <c r="L6" s="15">
        <v>4600</v>
      </c>
      <c r="M6" s="16">
        <v>6600</v>
      </c>
    </row>
    <row r="7" spans="1:13" ht="16.5" thickBot="1">
      <c r="A7" s="17" t="s">
        <v>3</v>
      </c>
      <c r="B7" s="18">
        <v>53000</v>
      </c>
      <c r="C7" s="18">
        <v>80000</v>
      </c>
      <c r="D7" s="18">
        <v>87000</v>
      </c>
      <c r="E7" s="18">
        <v>121000</v>
      </c>
      <c r="F7" s="18">
        <v>170000</v>
      </c>
      <c r="G7" s="18">
        <v>138000</v>
      </c>
      <c r="H7" s="18">
        <v>141000</v>
      </c>
      <c r="I7" s="18">
        <v>86000</v>
      </c>
      <c r="J7" s="18">
        <v>64000</v>
      </c>
      <c r="K7" s="18">
        <v>65000</v>
      </c>
      <c r="L7" s="18">
        <v>61000</v>
      </c>
      <c r="M7" s="19">
        <v>68000</v>
      </c>
    </row>
    <row r="8" spans="1:13" ht="15.75">
      <c r="A8" s="14" t="s">
        <v>4</v>
      </c>
      <c r="B8" s="15">
        <v>6000</v>
      </c>
      <c r="C8" s="15">
        <v>9000</v>
      </c>
      <c r="D8" s="15">
        <v>12000</v>
      </c>
      <c r="E8" s="15">
        <v>12000</v>
      </c>
      <c r="F8" s="15">
        <v>20000</v>
      </c>
      <c r="G8" s="15">
        <v>13000</v>
      </c>
      <c r="H8" s="15">
        <v>10000</v>
      </c>
      <c r="I8" s="15">
        <v>3000</v>
      </c>
      <c r="J8" s="15">
        <v>2000</v>
      </c>
      <c r="K8" s="15">
        <v>2000</v>
      </c>
      <c r="L8" s="15">
        <v>2200</v>
      </c>
      <c r="M8" s="16">
        <v>3300</v>
      </c>
    </row>
    <row r="9" spans="1:13" ht="16.5" thickBot="1">
      <c r="A9" s="17" t="s">
        <v>5</v>
      </c>
      <c r="B9" s="18">
        <v>25000</v>
      </c>
      <c r="C9" s="18">
        <v>38000</v>
      </c>
      <c r="D9" s="18">
        <v>47000</v>
      </c>
      <c r="E9" s="18">
        <v>60000</v>
      </c>
      <c r="F9" s="18">
        <v>98000</v>
      </c>
      <c r="G9" s="18">
        <v>74000</v>
      </c>
      <c r="H9" s="18">
        <v>68000</v>
      </c>
      <c r="I9" s="18">
        <v>35000</v>
      </c>
      <c r="J9" s="18">
        <v>26000</v>
      </c>
      <c r="K9" s="18">
        <v>27000</v>
      </c>
      <c r="L9" s="18">
        <v>24000</v>
      </c>
      <c r="M9" s="19">
        <v>30000</v>
      </c>
    </row>
    <row r="10" spans="1:13" ht="15.75">
      <c r="A10" s="14" t="s">
        <v>6</v>
      </c>
      <c r="B10" s="15">
        <v>1000</v>
      </c>
      <c r="C10" s="15">
        <v>1500</v>
      </c>
      <c r="D10" s="15">
        <v>2000</v>
      </c>
      <c r="E10" s="15">
        <v>2000</v>
      </c>
      <c r="F10" s="15">
        <v>3000</v>
      </c>
      <c r="G10" s="15">
        <v>3000</v>
      </c>
      <c r="H10" s="15">
        <v>2600</v>
      </c>
      <c r="I10" s="15">
        <v>1000</v>
      </c>
      <c r="J10" s="15">
        <v>1000</v>
      </c>
      <c r="K10" s="15">
        <v>600</v>
      </c>
      <c r="L10" s="15">
        <v>600</v>
      </c>
      <c r="M10" s="16">
        <v>700</v>
      </c>
    </row>
    <row r="11" spans="1:13" ht="16.5" thickBot="1">
      <c r="A11" s="17" t="s">
        <v>7</v>
      </c>
      <c r="B11" s="18">
        <v>55000</v>
      </c>
      <c r="C11" s="18">
        <v>70000</v>
      </c>
      <c r="D11" s="18">
        <v>77000</v>
      </c>
      <c r="E11" s="18">
        <v>101000</v>
      </c>
      <c r="F11" s="18">
        <v>147000</v>
      </c>
      <c r="G11" s="18">
        <v>140000</v>
      </c>
      <c r="H11" s="18">
        <v>125000</v>
      </c>
      <c r="I11" s="18">
        <v>91000</v>
      </c>
      <c r="J11" s="18">
        <v>70000</v>
      </c>
      <c r="K11" s="18">
        <v>75000</v>
      </c>
      <c r="L11" s="18">
        <v>71000</v>
      </c>
      <c r="M11" s="19">
        <v>78000</v>
      </c>
    </row>
    <row r="12" spans="1:13" ht="15.75">
      <c r="A12" s="14" t="s">
        <v>22</v>
      </c>
      <c r="B12" s="15"/>
      <c r="C12" s="15"/>
      <c r="D12" s="15"/>
      <c r="E12" s="15"/>
      <c r="F12" s="15"/>
      <c r="G12" s="15"/>
      <c r="H12" s="15"/>
      <c r="I12" s="15"/>
      <c r="J12" s="15">
        <v>1000</v>
      </c>
      <c r="K12" s="15">
        <v>1000</v>
      </c>
      <c r="L12" s="15">
        <v>700</v>
      </c>
      <c r="M12" s="16">
        <v>600</v>
      </c>
    </row>
    <row r="13" spans="1:13" ht="16.5" thickBot="1">
      <c r="A13" s="17" t="s">
        <v>23</v>
      </c>
      <c r="B13" s="18"/>
      <c r="C13" s="18"/>
      <c r="D13" s="18"/>
      <c r="E13" s="18"/>
      <c r="F13" s="18"/>
      <c r="G13" s="18"/>
      <c r="H13" s="18"/>
      <c r="I13" s="18">
        <v>10000</v>
      </c>
      <c r="J13" s="18">
        <v>17000</v>
      </c>
      <c r="K13" s="18">
        <v>18000</v>
      </c>
      <c r="L13" s="18">
        <v>20000</v>
      </c>
      <c r="M13" s="19">
        <v>12000</v>
      </c>
    </row>
    <row r="14" spans="1:13" ht="15.75">
      <c r="A14" s="14" t="s">
        <v>8</v>
      </c>
      <c r="B14" s="15">
        <v>4000</v>
      </c>
      <c r="C14" s="15">
        <v>6000</v>
      </c>
      <c r="D14" s="15">
        <v>8000</v>
      </c>
      <c r="E14" s="15">
        <v>9000</v>
      </c>
      <c r="F14" s="15">
        <v>14000</v>
      </c>
      <c r="G14" s="15">
        <v>9000</v>
      </c>
      <c r="H14" s="15">
        <v>7000</v>
      </c>
      <c r="I14" s="15">
        <v>3000</v>
      </c>
      <c r="J14" s="15">
        <v>2000</v>
      </c>
      <c r="K14" s="15">
        <v>1800</v>
      </c>
      <c r="L14" s="15">
        <v>2300</v>
      </c>
      <c r="M14" s="16">
        <v>3000</v>
      </c>
    </row>
    <row r="15" spans="1:13" ht="16.5" thickBot="1">
      <c r="A15" s="17" t="s">
        <v>9</v>
      </c>
      <c r="B15" s="18">
        <v>42000</v>
      </c>
      <c r="C15" s="18">
        <v>58000</v>
      </c>
      <c r="D15" s="18">
        <v>70000</v>
      </c>
      <c r="E15" s="18">
        <v>84000</v>
      </c>
      <c r="F15" s="18">
        <v>117000</v>
      </c>
      <c r="G15" s="18">
        <v>88000</v>
      </c>
      <c r="H15" s="18">
        <v>77000</v>
      </c>
      <c r="I15" s="18">
        <v>46000</v>
      </c>
      <c r="J15" s="18">
        <v>31000</v>
      </c>
      <c r="K15" s="18">
        <v>33000</v>
      </c>
      <c r="L15" s="18">
        <v>36000</v>
      </c>
      <c r="M15" s="19">
        <v>40000</v>
      </c>
    </row>
    <row r="16" spans="1:13" ht="15.75">
      <c r="A16" s="20" t="s">
        <v>12</v>
      </c>
      <c r="B16" s="21">
        <v>24000</v>
      </c>
      <c r="C16" s="21">
        <v>38000</v>
      </c>
      <c r="D16" s="21">
        <v>57000</v>
      </c>
      <c r="E16" s="21">
        <v>68000</v>
      </c>
      <c r="F16" s="21">
        <v>122000</v>
      </c>
      <c r="G16" s="21">
        <v>101000</v>
      </c>
      <c r="H16" s="21">
        <v>105000</v>
      </c>
      <c r="I16" s="21">
        <v>45000</v>
      </c>
      <c r="J16" s="21">
        <v>17000</v>
      </c>
      <c r="K16" s="21">
        <v>17000</v>
      </c>
      <c r="L16" s="21">
        <v>18000</v>
      </c>
      <c r="M16" s="21">
        <v>30000</v>
      </c>
    </row>
    <row r="17" spans="1:13" ht="15.75">
      <c r="A17" s="4" t="s">
        <v>13</v>
      </c>
      <c r="B17" s="6">
        <v>9000</v>
      </c>
      <c r="C17" s="6">
        <v>14000</v>
      </c>
      <c r="D17" s="6">
        <v>17000</v>
      </c>
      <c r="E17" s="6">
        <v>15000</v>
      </c>
      <c r="F17" s="6">
        <v>26000</v>
      </c>
      <c r="G17" s="6">
        <v>21000</v>
      </c>
      <c r="H17" s="6">
        <v>20000</v>
      </c>
      <c r="I17" s="6">
        <v>8000</v>
      </c>
      <c r="J17" s="6">
        <v>4000</v>
      </c>
      <c r="K17" s="6">
        <v>4000</v>
      </c>
      <c r="L17" s="6">
        <v>4600</v>
      </c>
      <c r="M17" s="6">
        <v>8000</v>
      </c>
    </row>
    <row r="18" spans="1:13" ht="15.75">
      <c r="A18" s="4" t="s">
        <v>14</v>
      </c>
      <c r="B18" s="6">
        <v>4500</v>
      </c>
      <c r="C18" s="6">
        <v>9000</v>
      </c>
      <c r="D18" s="6">
        <v>25000</v>
      </c>
      <c r="E18" s="6">
        <v>24000</v>
      </c>
      <c r="F18" s="6">
        <v>18000</v>
      </c>
      <c r="G18" s="6">
        <v>13000</v>
      </c>
      <c r="H18" s="6">
        <v>8500</v>
      </c>
      <c r="I18" s="6">
        <v>2500</v>
      </c>
      <c r="J18" s="6">
        <v>1500</v>
      </c>
      <c r="K18" s="6">
        <v>1700</v>
      </c>
      <c r="L18" s="6">
        <v>2500</v>
      </c>
      <c r="M18" s="6">
        <v>5800</v>
      </c>
    </row>
    <row r="19" spans="1:13" ht="15.75">
      <c r="A19" s="4" t="s">
        <v>15</v>
      </c>
      <c r="B19" s="6">
        <v>2000</v>
      </c>
      <c r="C19" s="6">
        <v>3000</v>
      </c>
      <c r="D19" s="6">
        <v>4000</v>
      </c>
      <c r="E19" s="6">
        <v>10000</v>
      </c>
      <c r="F19" s="6">
        <v>16000</v>
      </c>
      <c r="G19" s="6">
        <v>13000</v>
      </c>
      <c r="H19" s="6">
        <v>10500</v>
      </c>
      <c r="I19" s="6">
        <v>4000</v>
      </c>
      <c r="J19" s="6">
        <v>2000</v>
      </c>
      <c r="K19" s="6">
        <v>1800</v>
      </c>
      <c r="L19" s="6">
        <v>2000</v>
      </c>
      <c r="M19" s="6">
        <v>3000</v>
      </c>
    </row>
    <row r="20" spans="1:13" ht="15.75">
      <c r="A20" s="4" t="s">
        <v>16</v>
      </c>
      <c r="B20" s="6">
        <v>30000</v>
      </c>
      <c r="C20" s="6">
        <v>57000</v>
      </c>
      <c r="D20" s="6">
        <v>86000</v>
      </c>
      <c r="E20" s="6">
        <v>98000</v>
      </c>
      <c r="F20" s="6">
        <v>117000</v>
      </c>
      <c r="G20" s="6">
        <v>90000</v>
      </c>
      <c r="H20" s="6">
        <v>60000</v>
      </c>
      <c r="I20" s="6">
        <v>16600</v>
      </c>
      <c r="J20" s="6">
        <v>9000</v>
      </c>
      <c r="K20" s="6">
        <v>13500</v>
      </c>
      <c r="L20" s="6">
        <v>20000</v>
      </c>
      <c r="M20" s="6">
        <v>23000</v>
      </c>
    </row>
    <row r="21" spans="1:13" ht="15.75">
      <c r="A21" s="4" t="s">
        <v>18</v>
      </c>
      <c r="B21" s="6">
        <v>23000</v>
      </c>
      <c r="C21" s="6">
        <v>39000</v>
      </c>
      <c r="D21" s="6">
        <v>59000</v>
      </c>
      <c r="E21" s="6">
        <v>67000</v>
      </c>
      <c r="F21" s="6">
        <v>107000</v>
      </c>
      <c r="G21" s="6">
        <v>78000</v>
      </c>
      <c r="H21" s="6">
        <v>56000</v>
      </c>
      <c r="I21" s="6">
        <v>20000</v>
      </c>
      <c r="J21" s="6">
        <v>11000</v>
      </c>
      <c r="K21" s="6">
        <v>14000</v>
      </c>
      <c r="L21" s="6">
        <v>13000</v>
      </c>
      <c r="M21" s="6">
        <v>19000</v>
      </c>
    </row>
    <row r="22" spans="1:13" ht="15.75">
      <c r="A22" s="4" t="s">
        <v>17</v>
      </c>
      <c r="B22" s="6">
        <v>330000</v>
      </c>
      <c r="C22" s="6">
        <v>537000</v>
      </c>
      <c r="D22" s="6">
        <v>651000</v>
      </c>
      <c r="E22" s="6">
        <v>918000</v>
      </c>
      <c r="F22" s="6">
        <v>1061000</v>
      </c>
      <c r="G22" s="6">
        <v>979000</v>
      </c>
      <c r="H22" s="6">
        <v>920000</v>
      </c>
      <c r="I22" s="6">
        <v>550000</v>
      </c>
      <c r="J22" s="6">
        <v>350000</v>
      </c>
      <c r="K22" s="6">
        <v>400000</v>
      </c>
      <c r="L22" s="6">
        <v>318000</v>
      </c>
      <c r="M22" s="6">
        <v>403000</v>
      </c>
    </row>
    <row r="23" spans="1:13" ht="15.75">
      <c r="A23" s="4"/>
      <c r="B23" s="4"/>
      <c r="C23" s="4"/>
      <c r="D23" s="4"/>
      <c r="E23" s="4"/>
      <c r="F23" s="4"/>
      <c r="G23" s="4"/>
      <c r="H23" s="4"/>
      <c r="I23" s="4"/>
      <c r="J23" s="6"/>
      <c r="K23" s="6"/>
      <c r="L23" s="6"/>
      <c r="M23" s="6"/>
    </row>
    <row r="24" spans="1:13" ht="15.75">
      <c r="A24" s="4"/>
      <c r="B24" s="4"/>
      <c r="C24" s="4"/>
      <c r="D24" s="4"/>
      <c r="E24" s="4"/>
      <c r="F24" s="4"/>
      <c r="G24" s="4"/>
      <c r="H24" s="4"/>
      <c r="I24" s="4"/>
      <c r="J24" s="6"/>
      <c r="K24" s="6"/>
      <c r="L24" s="6"/>
      <c r="M24" s="6"/>
    </row>
    <row r="25" spans="1:13" ht="15.75">
      <c r="A25" s="4"/>
      <c r="B25" s="4"/>
      <c r="C25" s="4"/>
      <c r="D25" s="4"/>
      <c r="E25" s="4"/>
      <c r="F25" s="4"/>
      <c r="G25" s="4"/>
      <c r="H25" s="4"/>
      <c r="I25" s="4"/>
      <c r="J25" s="6"/>
      <c r="K25" s="6"/>
      <c r="L25" s="6"/>
      <c r="M25" s="6"/>
    </row>
    <row r="26" spans="1:13" s="10" customFormat="1" ht="15.75">
      <c r="A26" s="7" t="s">
        <v>19</v>
      </c>
      <c r="B26" s="8">
        <f>SUM(B3:B25)</f>
        <v>1002500</v>
      </c>
      <c r="C26" s="8">
        <f aca="true" t="shared" si="0" ref="C26:I26">SUM(C3:C25)</f>
        <v>1484500</v>
      </c>
      <c r="D26" s="8">
        <f t="shared" si="0"/>
        <v>1796000</v>
      </c>
      <c r="E26" s="8">
        <f t="shared" si="0"/>
        <v>2231000</v>
      </c>
      <c r="F26" s="8">
        <f t="shared" si="0"/>
        <v>2799000</v>
      </c>
      <c r="G26" s="8">
        <f t="shared" si="0"/>
        <v>2359000</v>
      </c>
      <c r="H26" s="8">
        <f t="shared" si="0"/>
        <v>2137600</v>
      </c>
      <c r="I26" s="8">
        <f t="shared" si="0"/>
        <v>1264100</v>
      </c>
      <c r="J26" s="8">
        <f>SUM(J3:J25)</f>
        <v>883000</v>
      </c>
      <c r="K26" s="8">
        <f>SUM(K3:K22)</f>
        <v>963700</v>
      </c>
      <c r="L26" s="8">
        <f>SUM(L3:L24)</f>
        <v>913500</v>
      </c>
      <c r="M26" s="8">
        <f>SUM(M3:M23)</f>
        <v>1120000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5" r:id="rId1"/>
  <ignoredErrors>
    <ignoredError sqref="B26:K26 L26:M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12" sqref="J12"/>
    </sheetView>
  </sheetViews>
  <sheetFormatPr defaultColWidth="9.00390625" defaultRowHeight="12.75"/>
  <cols>
    <col min="1" max="1" width="30.00390625" style="2" customWidth="1"/>
    <col min="2" max="2" width="9.875" style="2" customWidth="1"/>
    <col min="3" max="4" width="10.125" style="2" bestFit="1" customWidth="1"/>
    <col min="5" max="5" width="10.00390625" style="2" customWidth="1"/>
    <col min="6" max="6" width="10.25390625" style="2" customWidth="1"/>
    <col min="7" max="7" width="11.25390625" style="2" bestFit="1" customWidth="1"/>
    <col min="8" max="8" width="10.125" style="2" bestFit="1" customWidth="1"/>
    <col min="9" max="9" width="10.25390625" style="2" customWidth="1"/>
    <col min="10" max="10" width="10.625" style="2" customWidth="1"/>
    <col min="11" max="12" width="9.125" style="2" customWidth="1"/>
    <col min="13" max="13" width="10.125" style="2" customWidth="1"/>
    <col min="14" max="16384" width="9.125" style="2" customWidth="1"/>
  </cols>
  <sheetData>
    <row r="1" spans="1:13" ht="35.25" customHeight="1">
      <c r="A1" s="3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9" customFormat="1" ht="27.75" customHeight="1">
      <c r="A2" s="4" t="s">
        <v>1</v>
      </c>
      <c r="B2" s="5">
        <v>40057</v>
      </c>
      <c r="C2" s="5">
        <v>40087</v>
      </c>
      <c r="D2" s="5">
        <v>40118</v>
      </c>
      <c r="E2" s="5">
        <v>40148</v>
      </c>
      <c r="F2" s="5">
        <v>40179</v>
      </c>
      <c r="G2" s="5">
        <v>40210</v>
      </c>
      <c r="H2" s="5">
        <v>40238</v>
      </c>
      <c r="I2" s="5">
        <v>40269</v>
      </c>
      <c r="J2" s="5">
        <v>40299</v>
      </c>
      <c r="K2" s="5">
        <v>40330</v>
      </c>
      <c r="L2" s="5">
        <v>40360</v>
      </c>
      <c r="M2" s="5">
        <v>40391</v>
      </c>
    </row>
    <row r="3" spans="1:13" s="9" customFormat="1" ht="16.5" thickBot="1">
      <c r="A3" s="12" t="s">
        <v>0</v>
      </c>
      <c r="B3" s="13">
        <v>53000</v>
      </c>
      <c r="C3" s="13">
        <v>105000</v>
      </c>
      <c r="D3" s="13">
        <v>129000</v>
      </c>
      <c r="E3" s="13">
        <v>135000</v>
      </c>
      <c r="F3" s="13">
        <v>123000</v>
      </c>
      <c r="G3" s="13">
        <v>120000</v>
      </c>
      <c r="H3" s="13">
        <v>100000</v>
      </c>
      <c r="I3" s="13">
        <v>61000</v>
      </c>
      <c r="J3" s="13">
        <v>44000</v>
      </c>
      <c r="K3" s="13">
        <v>41000</v>
      </c>
      <c r="L3" s="13">
        <v>41000</v>
      </c>
      <c r="M3" s="13">
        <v>54000</v>
      </c>
    </row>
    <row r="4" spans="1:13" s="9" customFormat="1" ht="15.75">
      <c r="A4" s="14" t="s">
        <v>30</v>
      </c>
      <c r="B4" s="15">
        <v>28000</v>
      </c>
      <c r="C4" s="15">
        <v>40000</v>
      </c>
      <c r="D4" s="15">
        <v>51000</v>
      </c>
      <c r="E4" s="15">
        <v>50000</v>
      </c>
      <c r="F4" s="15">
        <v>53000</v>
      </c>
      <c r="G4" s="15">
        <v>37000</v>
      </c>
      <c r="H4" s="15">
        <v>24000</v>
      </c>
      <c r="I4" s="15">
        <v>9500</v>
      </c>
      <c r="J4" s="15">
        <v>6400</v>
      </c>
      <c r="K4" s="15">
        <v>6200</v>
      </c>
      <c r="L4" s="15">
        <v>9500</v>
      </c>
      <c r="M4" s="16">
        <v>19000</v>
      </c>
    </row>
    <row r="5" spans="1:13" s="9" customFormat="1" ht="16.5" thickBot="1">
      <c r="A5" s="17" t="s">
        <v>31</v>
      </c>
      <c r="B5" s="18">
        <v>410000</v>
      </c>
      <c r="C5" s="18">
        <v>507000</v>
      </c>
      <c r="D5" s="18">
        <v>591000</v>
      </c>
      <c r="E5" s="18">
        <v>600000</v>
      </c>
      <c r="F5" s="18">
        <v>623000</v>
      </c>
      <c r="G5" s="18">
        <v>490000</v>
      </c>
      <c r="H5" s="18">
        <v>418000</v>
      </c>
      <c r="I5" s="18">
        <v>240000</v>
      </c>
      <c r="J5" s="18">
        <v>217000</v>
      </c>
      <c r="K5" s="18">
        <v>197000</v>
      </c>
      <c r="L5" s="18">
        <v>227000</v>
      </c>
      <c r="M5" s="19">
        <v>330000</v>
      </c>
    </row>
    <row r="6" spans="1:13" s="9" customFormat="1" ht="15.75">
      <c r="A6" s="20" t="s">
        <v>24</v>
      </c>
      <c r="B6" s="21">
        <v>92000</v>
      </c>
      <c r="C6" s="21">
        <v>110000</v>
      </c>
      <c r="D6" s="21">
        <v>151000</v>
      </c>
      <c r="E6" s="21">
        <v>176000</v>
      </c>
      <c r="F6" s="21">
        <v>198000</v>
      </c>
      <c r="G6" s="21">
        <v>205000</v>
      </c>
      <c r="H6" s="21">
        <v>172000</v>
      </c>
      <c r="I6" s="21">
        <v>98000</v>
      </c>
      <c r="J6" s="21">
        <v>76000</v>
      </c>
      <c r="K6" s="21">
        <v>66000</v>
      </c>
      <c r="L6" s="21">
        <v>67000</v>
      </c>
      <c r="M6" s="21">
        <v>77000</v>
      </c>
    </row>
    <row r="7" spans="1:13" s="9" customFormat="1" ht="15.75">
      <c r="A7" s="4" t="s">
        <v>25</v>
      </c>
      <c r="B7" s="6">
        <v>37000</v>
      </c>
      <c r="C7" s="6">
        <v>47000</v>
      </c>
      <c r="D7" s="6">
        <v>68000</v>
      </c>
      <c r="E7" s="6">
        <v>90000</v>
      </c>
      <c r="F7" s="6">
        <v>107000</v>
      </c>
      <c r="G7" s="6">
        <v>104000</v>
      </c>
      <c r="H7" s="6">
        <v>86000</v>
      </c>
      <c r="I7" s="6">
        <v>37000</v>
      </c>
      <c r="J7" s="6">
        <v>28000</v>
      </c>
      <c r="K7" s="6">
        <v>23000</v>
      </c>
      <c r="L7" s="6">
        <v>24000</v>
      </c>
      <c r="M7" s="6">
        <v>29000</v>
      </c>
    </row>
    <row r="8" spans="1:13" s="9" customFormat="1" ht="15.75">
      <c r="A8" s="4" t="s">
        <v>26</v>
      </c>
      <c r="B8" s="6">
        <v>85000</v>
      </c>
      <c r="C8" s="6">
        <v>89000</v>
      </c>
      <c r="D8" s="6">
        <v>110000</v>
      </c>
      <c r="E8" s="6">
        <v>160000</v>
      </c>
      <c r="F8" s="6">
        <v>208000</v>
      </c>
      <c r="G8" s="6">
        <v>213000</v>
      </c>
      <c r="H8" s="6">
        <v>183000</v>
      </c>
      <c r="I8" s="6">
        <v>97000</v>
      </c>
      <c r="J8" s="6">
        <v>80000</v>
      </c>
      <c r="K8" s="6">
        <v>62000</v>
      </c>
      <c r="L8" s="6">
        <v>53000</v>
      </c>
      <c r="M8" s="6">
        <v>58000</v>
      </c>
    </row>
    <row r="9" spans="1:13" s="9" customFormat="1" ht="15.75">
      <c r="A9" s="4" t="s">
        <v>28</v>
      </c>
      <c r="B9" s="6">
        <v>10000</v>
      </c>
      <c r="C9" s="6">
        <v>6500</v>
      </c>
      <c r="D9" s="6">
        <v>5200</v>
      </c>
      <c r="E9" s="6">
        <v>4700</v>
      </c>
      <c r="F9" s="6">
        <v>5500</v>
      </c>
      <c r="G9" s="6">
        <v>6300</v>
      </c>
      <c r="H9" s="6">
        <v>9000</v>
      </c>
      <c r="I9" s="6">
        <v>17000</v>
      </c>
      <c r="J9" s="6">
        <v>21000</v>
      </c>
      <c r="K9" s="6">
        <v>18000</v>
      </c>
      <c r="L9" s="6">
        <v>18500</v>
      </c>
      <c r="M9" s="6">
        <v>14000</v>
      </c>
    </row>
    <row r="10" spans="1:13" s="9" customFormat="1" ht="15.75">
      <c r="A10" s="4" t="s">
        <v>27</v>
      </c>
      <c r="B10" s="6">
        <v>50000</v>
      </c>
      <c r="C10" s="6">
        <v>63000</v>
      </c>
      <c r="D10" s="6">
        <v>93000</v>
      </c>
      <c r="E10" s="6">
        <v>104000</v>
      </c>
      <c r="F10" s="6">
        <v>116000</v>
      </c>
      <c r="G10" s="6">
        <v>109000</v>
      </c>
      <c r="H10" s="6">
        <v>87000</v>
      </c>
      <c r="I10" s="6">
        <v>42000</v>
      </c>
      <c r="J10" s="6">
        <v>32000</v>
      </c>
      <c r="K10" s="6">
        <v>30000</v>
      </c>
      <c r="L10" s="6">
        <v>33000</v>
      </c>
      <c r="M10" s="6">
        <v>44000</v>
      </c>
    </row>
    <row r="11" spans="1:13" s="9" customFormat="1" ht="15.75">
      <c r="A11" s="4" t="s">
        <v>12</v>
      </c>
      <c r="B11" s="6">
        <v>43000</v>
      </c>
      <c r="C11" s="6">
        <v>80000</v>
      </c>
      <c r="D11" s="6">
        <v>130000</v>
      </c>
      <c r="E11" s="6">
        <v>103000</v>
      </c>
      <c r="F11" s="6">
        <v>166000</v>
      </c>
      <c r="G11" s="6">
        <v>163000</v>
      </c>
      <c r="H11" s="6">
        <v>133000</v>
      </c>
      <c r="I11" s="6">
        <v>38000</v>
      </c>
      <c r="J11" s="6">
        <v>18500</v>
      </c>
      <c r="K11" s="6">
        <v>14000</v>
      </c>
      <c r="L11" s="6">
        <v>16500</v>
      </c>
      <c r="M11" s="6">
        <v>28000</v>
      </c>
    </row>
    <row r="12" spans="1:13" s="9" customFormat="1" ht="15.75">
      <c r="A12" s="4" t="s">
        <v>13</v>
      </c>
      <c r="B12" s="6">
        <v>12000</v>
      </c>
      <c r="C12" s="6">
        <v>20000</v>
      </c>
      <c r="D12" s="6">
        <v>29000</v>
      </c>
      <c r="E12" s="6">
        <v>20000</v>
      </c>
      <c r="F12" s="6">
        <v>32000</v>
      </c>
      <c r="G12" s="6">
        <v>26000</v>
      </c>
      <c r="H12" s="6">
        <v>18000</v>
      </c>
      <c r="I12" s="6">
        <v>5000</v>
      </c>
      <c r="J12" s="6">
        <v>3000</v>
      </c>
      <c r="K12" s="6">
        <v>3000</v>
      </c>
      <c r="L12" s="6">
        <v>4000</v>
      </c>
      <c r="M12" s="6">
        <v>6600</v>
      </c>
    </row>
    <row r="13" spans="1:13" s="9" customFormat="1" ht="15.75">
      <c r="A13" s="4" t="s">
        <v>14</v>
      </c>
      <c r="B13" s="6">
        <v>11000</v>
      </c>
      <c r="C13" s="6">
        <v>21000</v>
      </c>
      <c r="D13" s="6">
        <v>26000</v>
      </c>
      <c r="E13" s="6">
        <v>22000</v>
      </c>
      <c r="F13" s="6">
        <v>17000</v>
      </c>
      <c r="G13" s="6">
        <v>15000</v>
      </c>
      <c r="H13" s="6">
        <v>8000</v>
      </c>
      <c r="I13" s="6">
        <v>2600</v>
      </c>
      <c r="J13" s="6">
        <v>1600</v>
      </c>
      <c r="K13" s="6">
        <v>1500</v>
      </c>
      <c r="L13" s="6">
        <v>3500</v>
      </c>
      <c r="M13" s="6">
        <v>7600</v>
      </c>
    </row>
    <row r="14" spans="1:13" s="9" customFormat="1" ht="15.75">
      <c r="A14" s="4" t="s">
        <v>15</v>
      </c>
      <c r="B14" s="6">
        <v>4000</v>
      </c>
      <c r="C14" s="6">
        <v>9700</v>
      </c>
      <c r="D14" s="6">
        <v>14000</v>
      </c>
      <c r="E14" s="6">
        <v>15000</v>
      </c>
      <c r="F14" s="6">
        <v>17000</v>
      </c>
      <c r="G14" s="6">
        <v>10000</v>
      </c>
      <c r="H14" s="6">
        <v>9500</v>
      </c>
      <c r="I14" s="6">
        <v>3500</v>
      </c>
      <c r="J14" s="6">
        <v>1700</v>
      </c>
      <c r="K14" s="6">
        <v>1400</v>
      </c>
      <c r="L14" s="6">
        <v>1400</v>
      </c>
      <c r="M14" s="6">
        <v>3100</v>
      </c>
    </row>
    <row r="15" spans="1:13" s="9" customFormat="1" ht="15.75">
      <c r="A15" s="4" t="s">
        <v>16</v>
      </c>
      <c r="B15" s="6">
        <v>52000</v>
      </c>
      <c r="C15" s="6">
        <v>91000</v>
      </c>
      <c r="D15" s="6">
        <v>127000</v>
      </c>
      <c r="E15" s="6">
        <v>124000</v>
      </c>
      <c r="F15" s="6">
        <v>116000</v>
      </c>
      <c r="G15" s="6">
        <v>118000</v>
      </c>
      <c r="H15" s="6">
        <v>60000</v>
      </c>
      <c r="I15" s="6">
        <v>15000</v>
      </c>
      <c r="J15" s="6">
        <v>11000</v>
      </c>
      <c r="K15" s="6">
        <v>9000</v>
      </c>
      <c r="L15" s="6">
        <v>11500</v>
      </c>
      <c r="M15" s="6">
        <v>28000</v>
      </c>
    </row>
    <row r="16" spans="1:13" s="9" customFormat="1" ht="3.75" customHeight="1" hidden="1">
      <c r="A16" s="4" t="s">
        <v>18</v>
      </c>
      <c r="B16" s="6">
        <v>26000</v>
      </c>
      <c r="C16" s="6">
        <v>45000</v>
      </c>
      <c r="D16" s="6">
        <v>60000</v>
      </c>
      <c r="E16" s="6">
        <v>64000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/>
      <c r="M16" s="6"/>
    </row>
    <row r="17" spans="1:13" s="9" customFormat="1" ht="15.75">
      <c r="A17" s="4" t="s">
        <v>17</v>
      </c>
      <c r="B17" s="6">
        <v>692000</v>
      </c>
      <c r="C17" s="6">
        <v>1041000</v>
      </c>
      <c r="D17" s="6">
        <v>1456000</v>
      </c>
      <c r="E17" s="6">
        <v>1543000</v>
      </c>
      <c r="F17" s="6">
        <v>1516000</v>
      </c>
      <c r="G17" s="6">
        <v>1610000</v>
      </c>
      <c r="H17" s="6">
        <v>1280000</v>
      </c>
      <c r="I17" s="6">
        <v>750000</v>
      </c>
      <c r="J17" s="6">
        <v>473000</v>
      </c>
      <c r="K17" s="6">
        <v>440000</v>
      </c>
      <c r="L17" s="6">
        <v>426000</v>
      </c>
      <c r="M17" s="6">
        <v>525000</v>
      </c>
    </row>
    <row r="18" spans="1:13" s="9" customFormat="1" ht="15.75">
      <c r="A18" s="4"/>
      <c r="B18" s="4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</row>
    <row r="19" spans="1:13" s="9" customFormat="1" ht="15.75">
      <c r="A19" s="4"/>
      <c r="B19" s="4"/>
      <c r="C19" s="4"/>
      <c r="D19" s="4"/>
      <c r="E19" s="4"/>
      <c r="F19" s="4"/>
      <c r="G19" s="4"/>
      <c r="H19" s="4"/>
      <c r="I19" s="4"/>
      <c r="J19" s="6"/>
      <c r="K19" s="6"/>
      <c r="L19" s="6"/>
      <c r="M19" s="6"/>
    </row>
    <row r="20" spans="1:13" s="9" customFormat="1" ht="15.75">
      <c r="A20" s="4"/>
      <c r="B20" s="4"/>
      <c r="C20" s="4"/>
      <c r="D20" s="4"/>
      <c r="E20" s="4"/>
      <c r="F20" s="4"/>
      <c r="G20" s="4"/>
      <c r="H20" s="4"/>
      <c r="I20" s="4"/>
      <c r="J20" s="6"/>
      <c r="K20" s="6"/>
      <c r="L20" s="6"/>
      <c r="M20" s="6"/>
    </row>
    <row r="21" spans="1:13" s="9" customFormat="1" ht="15.75">
      <c r="A21" s="7" t="s">
        <v>19</v>
      </c>
      <c r="B21" s="8">
        <f>SUM(B3:B20)</f>
        <v>1605000</v>
      </c>
      <c r="C21" s="8">
        <f aca="true" t="shared" si="0" ref="C21:I21">SUM(C3:C20)</f>
        <v>2275200</v>
      </c>
      <c r="D21" s="8">
        <f t="shared" si="0"/>
        <v>3040200</v>
      </c>
      <c r="E21" s="8">
        <f t="shared" si="0"/>
        <v>3210700</v>
      </c>
      <c r="F21" s="8">
        <f t="shared" si="0"/>
        <v>3297500</v>
      </c>
      <c r="G21" s="8">
        <f t="shared" si="0"/>
        <v>3226300</v>
      </c>
      <c r="H21" s="8">
        <f t="shared" si="0"/>
        <v>2587500</v>
      </c>
      <c r="I21" s="8">
        <f t="shared" si="0"/>
        <v>1415600</v>
      </c>
      <c r="J21" s="8">
        <f>SUM(J3:J20)</f>
        <v>1013200</v>
      </c>
      <c r="K21" s="8">
        <f>SUM(K3:K17)</f>
        <v>912100</v>
      </c>
      <c r="L21" s="8">
        <f>SUM(L3:L19)</f>
        <v>935900</v>
      </c>
      <c r="M21" s="8">
        <f>SUM(M3:M18)</f>
        <v>1223300</v>
      </c>
    </row>
    <row r="22" s="9" customFormat="1" ht="15.75"/>
    <row r="23" s="9" customFormat="1" ht="15.75"/>
  </sheetData>
  <sheetProtection/>
  <printOptions/>
  <pageMargins left="0.75" right="0.75" top="1" bottom="1" header="0.5" footer="0.5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M20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33.00390625" style="0" customWidth="1"/>
    <col min="2" max="2" width="11.00390625" style="0" customWidth="1"/>
    <col min="3" max="4" width="10.125" style="0" customWidth="1"/>
    <col min="5" max="5" width="11.00390625" style="0" customWidth="1"/>
    <col min="6" max="6" width="11.75390625" style="0" customWidth="1"/>
    <col min="7" max="7" width="11.25390625" style="0" customWidth="1"/>
    <col min="8" max="8" width="11.625" style="0" customWidth="1"/>
    <col min="9" max="9" width="11.25390625" style="0" customWidth="1"/>
    <col min="10" max="10" width="11.375" style="0" customWidth="1"/>
    <col min="11" max="11" width="11.00390625" style="0" customWidth="1"/>
    <col min="12" max="12" width="10.25390625" style="0" customWidth="1"/>
    <col min="13" max="13" width="10.625" style="0" customWidth="1"/>
  </cols>
  <sheetData>
    <row r="1" spans="1:13" ht="28.5" customHeight="1">
      <c r="A1" s="3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4" t="s">
        <v>1</v>
      </c>
      <c r="B2" s="5">
        <v>40422</v>
      </c>
      <c r="C2" s="5">
        <v>40452</v>
      </c>
      <c r="D2" s="5">
        <v>40483</v>
      </c>
      <c r="E2" s="5">
        <v>40513</v>
      </c>
      <c r="F2" s="5">
        <v>40544</v>
      </c>
      <c r="G2" s="5">
        <v>40575</v>
      </c>
      <c r="H2" s="5">
        <v>40603</v>
      </c>
      <c r="I2" s="5">
        <v>40634</v>
      </c>
      <c r="J2" s="5">
        <v>40664</v>
      </c>
      <c r="K2" s="5">
        <v>40695</v>
      </c>
      <c r="L2" s="5">
        <v>40725</v>
      </c>
      <c r="M2" s="5">
        <v>40756</v>
      </c>
    </row>
    <row r="3" spans="1:13" ht="16.5" thickBot="1">
      <c r="A3" s="12" t="s">
        <v>0</v>
      </c>
      <c r="B3" s="13">
        <v>80000</v>
      </c>
      <c r="C3" s="13">
        <v>112000</v>
      </c>
      <c r="D3" s="13">
        <v>136000</v>
      </c>
      <c r="E3" s="13">
        <v>152000</v>
      </c>
      <c r="F3" s="13">
        <v>162000</v>
      </c>
      <c r="G3" s="13">
        <v>160000</v>
      </c>
      <c r="H3" s="13">
        <v>128000</v>
      </c>
      <c r="I3" s="13">
        <v>85000</v>
      </c>
      <c r="J3" s="13">
        <v>60000</v>
      </c>
      <c r="K3" s="13">
        <v>52000</v>
      </c>
      <c r="L3" s="13">
        <v>54000</v>
      </c>
      <c r="M3" s="13">
        <v>74000</v>
      </c>
    </row>
    <row r="4" spans="1:13" ht="15.75">
      <c r="A4" s="14" t="s">
        <v>30</v>
      </c>
      <c r="B4" s="15">
        <v>30000</v>
      </c>
      <c r="C4" s="15">
        <v>46000</v>
      </c>
      <c r="D4" s="15">
        <v>51000</v>
      </c>
      <c r="E4" s="15">
        <v>52000</v>
      </c>
      <c r="F4" s="15">
        <v>75000</v>
      </c>
      <c r="G4" s="15">
        <v>49000</v>
      </c>
      <c r="H4" s="15">
        <v>30000</v>
      </c>
      <c r="I4" s="15">
        <v>13000</v>
      </c>
      <c r="J4" s="15">
        <v>8000</v>
      </c>
      <c r="K4" s="15">
        <v>10000</v>
      </c>
      <c r="L4" s="15">
        <v>14000</v>
      </c>
      <c r="M4" s="16">
        <v>27000</v>
      </c>
    </row>
    <row r="5" spans="1:13" ht="16.5" thickBot="1">
      <c r="A5" s="17" t="s">
        <v>31</v>
      </c>
      <c r="B5" s="18">
        <v>399000</v>
      </c>
      <c r="C5" s="18">
        <v>593000</v>
      </c>
      <c r="D5" s="18">
        <v>668000</v>
      </c>
      <c r="E5" s="18">
        <v>720000</v>
      </c>
      <c r="F5" s="18">
        <v>830000</v>
      </c>
      <c r="G5" s="18">
        <v>615000</v>
      </c>
      <c r="H5" s="18">
        <v>475000</v>
      </c>
      <c r="I5" s="18">
        <v>299000</v>
      </c>
      <c r="J5" s="18">
        <v>232000</v>
      </c>
      <c r="K5" s="18">
        <v>250000</v>
      </c>
      <c r="L5" s="18">
        <v>263000</v>
      </c>
      <c r="M5" s="19">
        <v>361000</v>
      </c>
    </row>
    <row r="6" spans="1:13" ht="15.75">
      <c r="A6" s="20" t="s">
        <v>24</v>
      </c>
      <c r="B6" s="21">
        <v>86000</v>
      </c>
      <c r="C6" s="21">
        <v>143000</v>
      </c>
      <c r="D6" s="21">
        <v>170000</v>
      </c>
      <c r="E6" s="21">
        <v>215000</v>
      </c>
      <c r="F6" s="21">
        <v>247000</v>
      </c>
      <c r="G6" s="21">
        <v>219000</v>
      </c>
      <c r="H6" s="21">
        <v>153000</v>
      </c>
      <c r="I6" s="21">
        <v>93000</v>
      </c>
      <c r="J6" s="21">
        <v>72000</v>
      </c>
      <c r="K6" s="21">
        <v>70000</v>
      </c>
      <c r="L6" s="21">
        <v>67000</v>
      </c>
      <c r="M6" s="21">
        <v>65000</v>
      </c>
    </row>
    <row r="7" spans="1:13" ht="15.75">
      <c r="A7" s="4" t="s">
        <v>25</v>
      </c>
      <c r="B7" s="6">
        <v>30000</v>
      </c>
      <c r="C7" s="6">
        <v>53000</v>
      </c>
      <c r="D7" s="6">
        <v>68000</v>
      </c>
      <c r="E7" s="6">
        <v>99000</v>
      </c>
      <c r="F7" s="6">
        <v>121000</v>
      </c>
      <c r="G7" s="6">
        <v>94000</v>
      </c>
      <c r="H7" s="6">
        <v>70000</v>
      </c>
      <c r="I7" s="6">
        <v>36000</v>
      </c>
      <c r="J7" s="6">
        <v>28000</v>
      </c>
      <c r="K7" s="6">
        <v>26000</v>
      </c>
      <c r="L7" s="6">
        <v>26000</v>
      </c>
      <c r="M7" s="6">
        <v>24000</v>
      </c>
    </row>
    <row r="8" spans="1:13" ht="15.75">
      <c r="A8" s="4" t="s">
        <v>26</v>
      </c>
      <c r="B8" s="6">
        <v>62000</v>
      </c>
      <c r="C8" s="6">
        <v>143000</v>
      </c>
      <c r="D8" s="6">
        <v>150000</v>
      </c>
      <c r="E8" s="6">
        <v>194000</v>
      </c>
      <c r="F8" s="6">
        <v>208000</v>
      </c>
      <c r="G8" s="6">
        <v>168000</v>
      </c>
      <c r="H8" s="6">
        <v>130000</v>
      </c>
      <c r="I8" s="6">
        <v>72000</v>
      </c>
      <c r="J8" s="6">
        <v>59000</v>
      </c>
      <c r="K8" s="6">
        <v>58000</v>
      </c>
      <c r="L8" s="6">
        <v>54000</v>
      </c>
      <c r="M8" s="6">
        <v>39000</v>
      </c>
    </row>
    <row r="9" spans="1:13" ht="15.75">
      <c r="A9" s="4" t="s">
        <v>28</v>
      </c>
      <c r="B9" s="6">
        <v>9700</v>
      </c>
      <c r="C9" s="6">
        <v>10000</v>
      </c>
      <c r="D9" s="6">
        <v>10000</v>
      </c>
      <c r="E9" s="6">
        <v>11000</v>
      </c>
      <c r="F9" s="6">
        <v>9700</v>
      </c>
      <c r="G9" s="6">
        <v>9700</v>
      </c>
      <c r="H9" s="6">
        <v>11000</v>
      </c>
      <c r="I9" s="6">
        <v>18000</v>
      </c>
      <c r="J9" s="6">
        <v>24000</v>
      </c>
      <c r="K9" s="6">
        <v>28000</v>
      </c>
      <c r="L9" s="6">
        <v>23000</v>
      </c>
      <c r="M9" s="6">
        <v>18000</v>
      </c>
    </row>
    <row r="10" spans="1:13" ht="15.75">
      <c r="A10" s="4" t="s">
        <v>27</v>
      </c>
      <c r="B10" s="6">
        <v>50000</v>
      </c>
      <c r="C10" s="6">
        <v>80000</v>
      </c>
      <c r="D10" s="6">
        <v>99000</v>
      </c>
      <c r="E10" s="6">
        <v>128000</v>
      </c>
      <c r="F10" s="6">
        <v>142500</v>
      </c>
      <c r="G10" s="6">
        <v>110000</v>
      </c>
      <c r="H10" s="6">
        <v>78000</v>
      </c>
      <c r="I10" s="6">
        <v>46000</v>
      </c>
      <c r="J10" s="6">
        <v>36000</v>
      </c>
      <c r="K10" s="6">
        <v>37000</v>
      </c>
      <c r="L10" s="6">
        <v>33000</v>
      </c>
      <c r="M10" s="6">
        <v>37000</v>
      </c>
    </row>
    <row r="11" spans="1:13" ht="15.75">
      <c r="A11" s="4" t="s">
        <v>12</v>
      </c>
      <c r="B11" s="6">
        <v>47000</v>
      </c>
      <c r="C11" s="6">
        <v>88500</v>
      </c>
      <c r="D11" s="6">
        <v>120000</v>
      </c>
      <c r="E11" s="6">
        <v>168000</v>
      </c>
      <c r="F11" s="6">
        <v>243000</v>
      </c>
      <c r="G11" s="6">
        <v>197000</v>
      </c>
      <c r="H11" s="6">
        <v>134000</v>
      </c>
      <c r="I11" s="6">
        <v>47000</v>
      </c>
      <c r="J11" s="6">
        <v>22000</v>
      </c>
      <c r="K11" s="6">
        <v>18000</v>
      </c>
      <c r="L11" s="6">
        <v>19000</v>
      </c>
      <c r="M11" s="6">
        <v>32000</v>
      </c>
    </row>
    <row r="12" spans="1:13" ht="15.75">
      <c r="A12" s="4" t="s">
        <v>13</v>
      </c>
      <c r="B12" s="6">
        <v>9600</v>
      </c>
      <c r="C12" s="6">
        <v>17500</v>
      </c>
      <c r="D12" s="6">
        <v>22000</v>
      </c>
      <c r="E12" s="6">
        <v>31000</v>
      </c>
      <c r="F12" s="6">
        <v>40000</v>
      </c>
      <c r="G12" s="6">
        <v>25000</v>
      </c>
      <c r="H12" s="6">
        <v>16000</v>
      </c>
      <c r="I12" s="6">
        <v>5420</v>
      </c>
      <c r="J12" s="6">
        <v>3000</v>
      </c>
      <c r="K12" s="6">
        <v>2400</v>
      </c>
      <c r="L12" s="6">
        <v>3500</v>
      </c>
      <c r="M12" s="6">
        <v>5300</v>
      </c>
    </row>
    <row r="13" spans="1:13" ht="15.75">
      <c r="A13" s="4" t="s">
        <v>14</v>
      </c>
      <c r="B13" s="6">
        <v>15000</v>
      </c>
      <c r="C13" s="6">
        <v>23500</v>
      </c>
      <c r="D13" s="6">
        <v>33000</v>
      </c>
      <c r="E13" s="6">
        <v>37000</v>
      </c>
      <c r="F13" s="6">
        <v>48000</v>
      </c>
      <c r="G13" s="6">
        <v>32000</v>
      </c>
      <c r="H13" s="6">
        <v>15500</v>
      </c>
      <c r="I13" s="6">
        <v>3400</v>
      </c>
      <c r="J13" s="6">
        <v>2000</v>
      </c>
      <c r="K13" s="6">
        <v>2500</v>
      </c>
      <c r="L13" s="6">
        <v>4500</v>
      </c>
      <c r="M13" s="6">
        <v>12500</v>
      </c>
    </row>
    <row r="14" spans="1:13" ht="15.75">
      <c r="A14" s="4" t="s">
        <v>15</v>
      </c>
      <c r="B14" s="6">
        <v>5500</v>
      </c>
      <c r="C14" s="6">
        <v>8200</v>
      </c>
      <c r="D14" s="6">
        <v>13000</v>
      </c>
      <c r="E14" s="6">
        <v>18000</v>
      </c>
      <c r="F14" s="6">
        <v>21000</v>
      </c>
      <c r="G14" s="6">
        <v>14000</v>
      </c>
      <c r="H14" s="6">
        <v>10000</v>
      </c>
      <c r="I14" s="6">
        <v>3300</v>
      </c>
      <c r="J14" s="6">
        <v>1500</v>
      </c>
      <c r="K14" s="6">
        <v>2000</v>
      </c>
      <c r="L14" s="6">
        <v>2000</v>
      </c>
      <c r="M14" s="6">
        <v>3500</v>
      </c>
    </row>
    <row r="15" spans="1:13" ht="15.75">
      <c r="A15" s="4" t="s">
        <v>16</v>
      </c>
      <c r="B15" s="6">
        <v>59000</v>
      </c>
      <c r="C15" s="6">
        <v>102000</v>
      </c>
      <c r="D15" s="6">
        <v>145000</v>
      </c>
      <c r="E15" s="6">
        <v>176000</v>
      </c>
      <c r="F15" s="6">
        <v>195000</v>
      </c>
      <c r="G15" s="6">
        <v>154000</v>
      </c>
      <c r="H15" s="6">
        <v>81000</v>
      </c>
      <c r="I15" s="6">
        <v>20000</v>
      </c>
      <c r="J15" s="6">
        <v>13000</v>
      </c>
      <c r="K15" s="6">
        <v>13500</v>
      </c>
      <c r="L15" s="6">
        <v>19000</v>
      </c>
      <c r="M15" s="6">
        <v>38000</v>
      </c>
    </row>
    <row r="16" spans="1:13" ht="15.75">
      <c r="A16" s="4" t="s">
        <v>17</v>
      </c>
      <c r="B16" s="6">
        <v>800000</v>
      </c>
      <c r="C16" s="6">
        <v>1315000</v>
      </c>
      <c r="D16" s="6">
        <v>1900000</v>
      </c>
      <c r="E16" s="6">
        <v>2250000</v>
      </c>
      <c r="F16" s="6">
        <v>2406000</v>
      </c>
      <c r="G16" s="6">
        <v>2403000</v>
      </c>
      <c r="H16" s="6">
        <v>1700000</v>
      </c>
      <c r="I16" s="6">
        <v>1103000</v>
      </c>
      <c r="J16" s="6">
        <v>770000</v>
      </c>
      <c r="K16" s="6">
        <v>680000</v>
      </c>
      <c r="L16" s="6">
        <v>670000</v>
      </c>
      <c r="M16" s="6">
        <v>914000</v>
      </c>
    </row>
    <row r="17" spans="1:13" ht="15.75">
      <c r="A17" s="4"/>
      <c r="B17" s="4"/>
      <c r="C17" s="4"/>
      <c r="D17" s="4"/>
      <c r="E17" s="4"/>
      <c r="F17" s="4"/>
      <c r="G17" s="4"/>
      <c r="H17" s="4"/>
      <c r="I17" s="4"/>
      <c r="J17" s="6"/>
      <c r="K17" s="6"/>
      <c r="L17" s="6"/>
      <c r="M17" s="6"/>
    </row>
    <row r="18" spans="1:13" ht="15.75">
      <c r="A18" s="4"/>
      <c r="B18" s="4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</row>
    <row r="19" spans="1:13" ht="15.75">
      <c r="A19" s="4"/>
      <c r="B19" s="4"/>
      <c r="C19" s="4"/>
      <c r="D19" s="4"/>
      <c r="E19" s="4"/>
      <c r="F19" s="4"/>
      <c r="G19" s="4"/>
      <c r="H19" s="4"/>
      <c r="I19" s="4"/>
      <c r="J19" s="6"/>
      <c r="K19" s="6"/>
      <c r="L19" s="6"/>
      <c r="M19" s="6"/>
    </row>
    <row r="20" spans="1:13" ht="15.75">
      <c r="A20" s="7" t="s">
        <v>19</v>
      </c>
      <c r="B20" s="8">
        <f>SUM(B3:B19)</f>
        <v>1682800</v>
      </c>
      <c r="C20" s="8">
        <f aca="true" t="shared" si="0" ref="C20:I20">SUM(C3:C19)</f>
        <v>2734700</v>
      </c>
      <c r="D20" s="8">
        <f t="shared" si="0"/>
        <v>3585000</v>
      </c>
      <c r="E20" s="8">
        <f t="shared" si="0"/>
        <v>4251000</v>
      </c>
      <c r="F20" s="8">
        <f t="shared" si="0"/>
        <v>4748200</v>
      </c>
      <c r="G20" s="8">
        <f t="shared" si="0"/>
        <v>4249700</v>
      </c>
      <c r="H20" s="8">
        <f t="shared" si="0"/>
        <v>3031500</v>
      </c>
      <c r="I20" s="8">
        <f t="shared" si="0"/>
        <v>1844120</v>
      </c>
      <c r="J20" s="8">
        <f>SUM(J3:J19)</f>
        <v>1330500</v>
      </c>
      <c r="K20" s="8">
        <f>SUM(K3:K16)</f>
        <v>1249400</v>
      </c>
      <c r="L20" s="8">
        <f>SUM(L3:L18)</f>
        <v>1252000</v>
      </c>
      <c r="M20" s="8">
        <f>SUM(M3:M17)</f>
        <v>1650300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6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49.75390625" style="0" customWidth="1"/>
    <col min="2" max="2" width="11.00390625" style="0" customWidth="1"/>
    <col min="3" max="3" width="10.75390625" style="0" customWidth="1"/>
    <col min="4" max="4" width="10.125" style="0" customWidth="1"/>
    <col min="5" max="5" width="11.00390625" style="0" customWidth="1"/>
    <col min="6" max="6" width="11.75390625" style="0" customWidth="1"/>
    <col min="7" max="7" width="11.25390625" style="0" customWidth="1"/>
    <col min="8" max="8" width="11.625" style="0" customWidth="1"/>
    <col min="9" max="9" width="11.25390625" style="0" customWidth="1"/>
  </cols>
  <sheetData>
    <row r="1" spans="1:9" ht="33.75" customHeight="1">
      <c r="A1" s="3" t="s">
        <v>39</v>
      </c>
      <c r="B1" s="1"/>
      <c r="C1" s="1"/>
      <c r="D1" s="1"/>
      <c r="E1" s="1"/>
      <c r="F1" s="1"/>
      <c r="G1" s="1"/>
      <c r="H1" s="1"/>
      <c r="I1" s="1"/>
    </row>
    <row r="2" spans="1:9" ht="12.75">
      <c r="A2" s="27" t="s">
        <v>1</v>
      </c>
      <c r="B2" s="28">
        <v>40787</v>
      </c>
      <c r="C2" s="28">
        <v>40817</v>
      </c>
      <c r="D2" s="28">
        <v>40848</v>
      </c>
      <c r="E2" s="28">
        <v>40878</v>
      </c>
      <c r="F2" s="28">
        <v>40909</v>
      </c>
      <c r="G2" s="28">
        <v>40940</v>
      </c>
      <c r="H2" s="28">
        <v>40969</v>
      </c>
      <c r="I2" s="28">
        <v>41000</v>
      </c>
    </row>
    <row r="3" spans="1:9" ht="39" customHeight="1" thickBot="1">
      <c r="A3" s="12" t="s">
        <v>0</v>
      </c>
      <c r="B3" s="13">
        <v>96000</v>
      </c>
      <c r="C3" s="13">
        <v>126000</v>
      </c>
      <c r="D3" s="13">
        <v>150500</v>
      </c>
      <c r="E3" s="13">
        <v>172400</v>
      </c>
      <c r="F3" s="13">
        <v>190300</v>
      </c>
      <c r="G3" s="13">
        <v>162000</v>
      </c>
      <c r="H3" s="13">
        <v>132000</v>
      </c>
      <c r="I3" s="13">
        <v>87000</v>
      </c>
    </row>
    <row r="4" spans="1:9" ht="15.75">
      <c r="A4" s="14" t="s">
        <v>38</v>
      </c>
      <c r="B4" s="15">
        <v>37500</v>
      </c>
      <c r="C4" s="15">
        <v>48000</v>
      </c>
      <c r="D4" s="15">
        <v>53000</v>
      </c>
      <c r="E4" s="15">
        <v>54000</v>
      </c>
      <c r="F4" s="15">
        <v>78800</v>
      </c>
      <c r="G4" s="15">
        <v>49400</v>
      </c>
      <c r="H4" s="15">
        <v>34000</v>
      </c>
      <c r="I4" s="15">
        <v>16000</v>
      </c>
    </row>
    <row r="5" spans="1:9" ht="25.5" customHeight="1" hidden="1">
      <c r="A5" s="22" t="s">
        <v>31</v>
      </c>
      <c r="B5" s="6">
        <v>452000</v>
      </c>
      <c r="C5" s="6">
        <v>606000</v>
      </c>
      <c r="D5" s="6">
        <v>637000</v>
      </c>
      <c r="E5" s="6">
        <v>682400</v>
      </c>
      <c r="F5" s="6">
        <v>922400</v>
      </c>
      <c r="G5" s="6">
        <v>516200</v>
      </c>
      <c r="H5" s="6">
        <v>385000</v>
      </c>
      <c r="I5" s="6">
        <v>228000</v>
      </c>
    </row>
    <row r="6" spans="1:9" ht="15.75">
      <c r="A6" s="22" t="s">
        <v>33</v>
      </c>
      <c r="B6" s="23">
        <v>200000</v>
      </c>
      <c r="C6" s="23">
        <v>250000</v>
      </c>
      <c r="D6" s="23">
        <v>275000</v>
      </c>
      <c r="E6" s="23">
        <v>240000</v>
      </c>
      <c r="F6" s="23">
        <v>300000</v>
      </c>
      <c r="G6" s="23">
        <v>190000</v>
      </c>
      <c r="H6" s="23">
        <v>120000</v>
      </c>
      <c r="I6" s="23">
        <v>65000</v>
      </c>
    </row>
    <row r="7" spans="1:9" ht="16.5" thickBot="1">
      <c r="A7" s="17" t="s">
        <v>34</v>
      </c>
      <c r="B7" s="24">
        <v>47500</v>
      </c>
      <c r="C7" s="24">
        <v>75000</v>
      </c>
      <c r="D7" s="24">
        <v>120000</v>
      </c>
      <c r="E7" s="24">
        <v>140000</v>
      </c>
      <c r="F7" s="24">
        <v>150000</v>
      </c>
      <c r="G7" s="24">
        <v>95000</v>
      </c>
      <c r="H7" s="24">
        <v>65000</v>
      </c>
      <c r="I7" s="24">
        <v>20000</v>
      </c>
    </row>
    <row r="8" spans="1:9" ht="30.75" customHeight="1">
      <c r="A8" s="25" t="s">
        <v>35</v>
      </c>
      <c r="B8" s="26">
        <v>150000</v>
      </c>
      <c r="C8" s="26">
        <v>220000</v>
      </c>
      <c r="D8" s="26">
        <v>300000</v>
      </c>
      <c r="E8" s="26">
        <v>350000</v>
      </c>
      <c r="F8" s="26">
        <v>500000</v>
      </c>
      <c r="G8" s="26">
        <v>350000</v>
      </c>
      <c r="H8" s="26">
        <v>320000</v>
      </c>
      <c r="I8" s="26">
        <v>200000</v>
      </c>
    </row>
    <row r="9" spans="1:9" ht="15.75">
      <c r="A9" s="4" t="s">
        <v>12</v>
      </c>
      <c r="B9" s="6">
        <v>46200</v>
      </c>
      <c r="C9" s="6">
        <v>78000</v>
      </c>
      <c r="D9" s="6">
        <v>131000</v>
      </c>
      <c r="E9" s="6">
        <v>145000</v>
      </c>
      <c r="F9" s="6">
        <v>212500</v>
      </c>
      <c r="G9" s="6">
        <v>193100</v>
      </c>
      <c r="H9" s="6">
        <v>143600</v>
      </c>
      <c r="I9" s="6">
        <v>53100</v>
      </c>
    </row>
    <row r="10" spans="1:9" ht="15.75">
      <c r="A10" s="4" t="s">
        <v>13</v>
      </c>
      <c r="B10" s="6">
        <v>8900</v>
      </c>
      <c r="C10" s="6">
        <v>15000</v>
      </c>
      <c r="D10" s="6">
        <v>25000</v>
      </c>
      <c r="E10" s="6">
        <v>27900</v>
      </c>
      <c r="F10" s="6">
        <v>39800</v>
      </c>
      <c r="G10" s="6">
        <v>30400</v>
      </c>
      <c r="H10" s="6">
        <v>22100</v>
      </c>
      <c r="I10" s="6">
        <v>7400</v>
      </c>
    </row>
    <row r="11" spans="1:9" ht="15.75">
      <c r="A11" s="4" t="s">
        <v>14</v>
      </c>
      <c r="B11" s="6">
        <v>27000</v>
      </c>
      <c r="C11" s="6">
        <v>33000</v>
      </c>
      <c r="D11" s="6">
        <v>36000</v>
      </c>
      <c r="E11" s="6">
        <v>29900</v>
      </c>
      <c r="F11" s="6">
        <v>34400</v>
      </c>
      <c r="G11" s="6">
        <v>22700</v>
      </c>
      <c r="H11" s="6">
        <v>13000</v>
      </c>
      <c r="I11" s="6">
        <v>8145</v>
      </c>
    </row>
    <row r="12" spans="1:9" ht="15.75">
      <c r="A12" s="4" t="s">
        <v>16</v>
      </c>
      <c r="B12" s="6">
        <v>61000</v>
      </c>
      <c r="C12" s="6">
        <v>100000</v>
      </c>
      <c r="D12" s="6">
        <v>147000</v>
      </c>
      <c r="E12" s="6">
        <v>162500</v>
      </c>
      <c r="F12" s="6">
        <v>192600</v>
      </c>
      <c r="G12" s="6">
        <v>151100</v>
      </c>
      <c r="H12" s="6">
        <v>75400</v>
      </c>
      <c r="I12" s="6">
        <v>21800</v>
      </c>
    </row>
    <row r="13" spans="1:9" ht="15.75">
      <c r="A13" s="4" t="s">
        <v>37</v>
      </c>
      <c r="B13" s="6">
        <v>100000</v>
      </c>
      <c r="C13" s="6">
        <v>110000</v>
      </c>
      <c r="D13" s="6">
        <v>200000</v>
      </c>
      <c r="E13" s="6">
        <v>400000</v>
      </c>
      <c r="F13" s="6">
        <v>300000</v>
      </c>
      <c r="G13" s="6">
        <v>230000</v>
      </c>
      <c r="H13" s="6">
        <v>200000</v>
      </c>
      <c r="I13" s="6">
        <v>120000</v>
      </c>
    </row>
    <row r="14" spans="1:9" ht="15.75">
      <c r="A14" s="4" t="s">
        <v>36</v>
      </c>
      <c r="B14" s="6">
        <v>900000</v>
      </c>
      <c r="C14" s="6">
        <v>1400000</v>
      </c>
      <c r="D14" s="6">
        <v>1800000</v>
      </c>
      <c r="E14" s="6">
        <v>2000000</v>
      </c>
      <c r="F14" s="6">
        <v>2500000</v>
      </c>
      <c r="G14" s="6">
        <v>2400000</v>
      </c>
      <c r="H14" s="6">
        <v>1800000</v>
      </c>
      <c r="I14" s="6">
        <v>1200000</v>
      </c>
    </row>
    <row r="15" spans="1:9" ht="15.75">
      <c r="A15" s="4"/>
      <c r="B15" s="4"/>
      <c r="C15" s="4"/>
      <c r="D15" s="4"/>
      <c r="E15" s="4"/>
      <c r="F15" s="4"/>
      <c r="G15" s="4"/>
      <c r="H15" s="4"/>
      <c r="I15" s="4"/>
    </row>
    <row r="16" spans="1:9" ht="15.75">
      <c r="A16" s="7" t="s">
        <v>19</v>
      </c>
      <c r="B16" s="8">
        <f>SUM(B3:B15)</f>
        <v>2126100</v>
      </c>
      <c r="C16" s="8">
        <f aca="true" t="shared" si="0" ref="C16:I16">SUM(C3:C15)</f>
        <v>3061000</v>
      </c>
      <c r="D16" s="8">
        <f t="shared" si="0"/>
        <v>3874500</v>
      </c>
      <c r="E16" s="8">
        <f t="shared" si="0"/>
        <v>4404100</v>
      </c>
      <c r="F16" s="8">
        <f t="shared" si="0"/>
        <v>5420800</v>
      </c>
      <c r="G16" s="8">
        <f t="shared" si="0"/>
        <v>4389900</v>
      </c>
      <c r="H16" s="8">
        <f t="shared" si="0"/>
        <v>3310100</v>
      </c>
      <c r="I16" s="8">
        <f t="shared" si="0"/>
        <v>2026445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16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57.75390625" style="0" customWidth="1"/>
    <col min="2" max="3" width="10.875" style="0" customWidth="1"/>
    <col min="4" max="4" width="11.25390625" style="0" customWidth="1"/>
    <col min="5" max="5" width="12.00390625" style="0" customWidth="1"/>
    <col min="6" max="6" width="11.75390625" style="0" customWidth="1"/>
    <col min="7" max="8" width="11.375" style="0" customWidth="1"/>
    <col min="9" max="9" width="11.75390625" style="0" customWidth="1"/>
  </cols>
  <sheetData>
    <row r="1" spans="1:9" ht="18.75">
      <c r="A1" s="3" t="s">
        <v>43</v>
      </c>
      <c r="B1" s="1"/>
      <c r="C1" s="1"/>
      <c r="D1" s="1"/>
      <c r="E1" s="1"/>
      <c r="F1" s="1"/>
      <c r="G1" s="1"/>
      <c r="H1" s="1"/>
      <c r="I1" s="1"/>
    </row>
    <row r="2" spans="1:9" ht="12.75">
      <c r="A2" s="27" t="s">
        <v>1</v>
      </c>
      <c r="B2" s="28">
        <v>41153</v>
      </c>
      <c r="C2" s="28">
        <v>41183</v>
      </c>
      <c r="D2" s="28">
        <v>40848</v>
      </c>
      <c r="E2" s="28">
        <v>41244</v>
      </c>
      <c r="F2" s="28">
        <v>41275</v>
      </c>
      <c r="G2" s="28">
        <v>41306</v>
      </c>
      <c r="H2" s="28">
        <v>41334</v>
      </c>
      <c r="I2" s="28">
        <v>41365</v>
      </c>
    </row>
    <row r="3" spans="1:9" ht="16.5" thickBot="1">
      <c r="A3" s="12" t="s">
        <v>0</v>
      </c>
      <c r="B3" s="13">
        <v>93000</v>
      </c>
      <c r="C3" s="13">
        <v>137000</v>
      </c>
      <c r="D3" s="13">
        <v>163000</v>
      </c>
      <c r="E3" s="13">
        <v>175000</v>
      </c>
      <c r="F3" s="13">
        <v>197000</v>
      </c>
      <c r="G3" s="13">
        <v>180000</v>
      </c>
      <c r="H3" s="13">
        <v>160000</v>
      </c>
      <c r="I3" s="13">
        <v>111000</v>
      </c>
    </row>
    <row r="4" spans="1:9" ht="15.75">
      <c r="A4" s="14" t="s">
        <v>38</v>
      </c>
      <c r="B4" s="15">
        <v>32000</v>
      </c>
      <c r="C4" s="15">
        <v>40000</v>
      </c>
      <c r="D4" s="15">
        <v>44000</v>
      </c>
      <c r="E4" s="15">
        <v>46000</v>
      </c>
      <c r="F4" s="15">
        <v>62000</v>
      </c>
      <c r="G4" s="15">
        <v>41000</v>
      </c>
      <c r="H4" s="15">
        <v>27500</v>
      </c>
      <c r="I4" s="15">
        <v>11700</v>
      </c>
    </row>
    <row r="5" spans="1:9" ht="15.75">
      <c r="A5" s="22" t="s">
        <v>31</v>
      </c>
      <c r="B5" s="6">
        <v>270000</v>
      </c>
      <c r="C5" s="6">
        <v>350000</v>
      </c>
      <c r="D5" s="6">
        <v>362000</v>
      </c>
      <c r="E5" s="6">
        <v>375000</v>
      </c>
      <c r="F5" s="6">
        <v>483000</v>
      </c>
      <c r="G5" s="6">
        <v>304000</v>
      </c>
      <c r="H5" s="6">
        <v>254000</v>
      </c>
      <c r="I5" s="6">
        <v>137000</v>
      </c>
    </row>
    <row r="6" spans="1:9" ht="15.75">
      <c r="A6" s="29" t="s">
        <v>33</v>
      </c>
      <c r="B6" s="30">
        <v>200000</v>
      </c>
      <c r="C6" s="30">
        <v>250000</v>
      </c>
      <c r="D6" s="30">
        <v>275000</v>
      </c>
      <c r="E6" s="30">
        <v>240000</v>
      </c>
      <c r="F6" s="30">
        <v>300000</v>
      </c>
      <c r="G6" s="30">
        <v>190000</v>
      </c>
      <c r="H6" s="30">
        <v>205000</v>
      </c>
      <c r="I6" s="30">
        <v>115000</v>
      </c>
    </row>
    <row r="7" spans="1:9" ht="16.5" thickBot="1">
      <c r="A7" s="31" t="s">
        <v>34</v>
      </c>
      <c r="B7" s="32">
        <v>47500</v>
      </c>
      <c r="C7" s="32">
        <v>80000</v>
      </c>
      <c r="D7" s="32">
        <v>160000</v>
      </c>
      <c r="E7" s="32">
        <v>160000</v>
      </c>
      <c r="F7" s="32">
        <v>260000</v>
      </c>
      <c r="G7" s="32">
        <v>165000</v>
      </c>
      <c r="H7" s="32">
        <v>80000</v>
      </c>
      <c r="I7" s="32">
        <v>32000</v>
      </c>
    </row>
    <row r="8" spans="1:9" ht="14.25" customHeight="1">
      <c r="A8" s="25" t="s">
        <v>35</v>
      </c>
      <c r="B8" s="26">
        <v>143000</v>
      </c>
      <c r="C8" s="26">
        <v>210000</v>
      </c>
      <c r="D8" s="26">
        <v>265000</v>
      </c>
      <c r="E8" s="26">
        <v>296000</v>
      </c>
      <c r="F8" s="26">
        <v>428000</v>
      </c>
      <c r="G8" s="26">
        <v>353000</v>
      </c>
      <c r="H8" s="26">
        <v>304000</v>
      </c>
      <c r="I8" s="26">
        <v>210000</v>
      </c>
    </row>
    <row r="9" spans="1:9" ht="14.25" customHeight="1">
      <c r="A9" s="4" t="s">
        <v>41</v>
      </c>
      <c r="B9" s="6" t="s">
        <v>40</v>
      </c>
      <c r="C9" s="6" t="s">
        <v>40</v>
      </c>
      <c r="D9" s="6" t="s">
        <v>40</v>
      </c>
      <c r="E9" s="6" t="s">
        <v>40</v>
      </c>
      <c r="F9" s="26">
        <v>117000</v>
      </c>
      <c r="G9" s="26">
        <v>110000</v>
      </c>
      <c r="H9" s="26">
        <v>81600</v>
      </c>
      <c r="I9" s="26">
        <v>31200</v>
      </c>
    </row>
    <row r="10" spans="1:9" ht="15.75">
      <c r="A10" s="4" t="s">
        <v>42</v>
      </c>
      <c r="B10" s="6" t="s">
        <v>40</v>
      </c>
      <c r="C10" s="6" t="s">
        <v>40</v>
      </c>
      <c r="D10" s="6" t="s">
        <v>40</v>
      </c>
      <c r="E10" s="6" t="s">
        <v>40</v>
      </c>
      <c r="F10" s="6">
        <v>24300</v>
      </c>
      <c r="G10" s="6">
        <v>20000</v>
      </c>
      <c r="H10" s="6">
        <v>13200</v>
      </c>
      <c r="I10" s="6">
        <v>4400</v>
      </c>
    </row>
    <row r="11" spans="1:9" ht="15.75">
      <c r="A11" s="4" t="s">
        <v>14</v>
      </c>
      <c r="B11" s="6">
        <v>9200</v>
      </c>
      <c r="C11" s="6">
        <v>12200</v>
      </c>
      <c r="D11" s="6">
        <v>17000</v>
      </c>
      <c r="E11" s="6">
        <v>12700</v>
      </c>
      <c r="F11" s="6">
        <v>12500</v>
      </c>
      <c r="G11" s="6">
        <v>8000</v>
      </c>
      <c r="H11" s="6">
        <v>4000</v>
      </c>
      <c r="I11" s="6">
        <v>1300</v>
      </c>
    </row>
    <row r="12" spans="1:9" ht="15.75">
      <c r="A12" s="4" t="s">
        <v>16</v>
      </c>
      <c r="B12" s="6">
        <v>46000</v>
      </c>
      <c r="C12" s="6">
        <v>74000</v>
      </c>
      <c r="D12" s="6">
        <v>104000</v>
      </c>
      <c r="E12" s="6">
        <v>106000</v>
      </c>
      <c r="F12" s="6">
        <v>101000</v>
      </c>
      <c r="G12" s="6">
        <v>70500</v>
      </c>
      <c r="H12" s="6">
        <v>42000</v>
      </c>
      <c r="I12" s="6">
        <v>13600</v>
      </c>
    </row>
    <row r="13" spans="1:9" ht="15.75">
      <c r="A13" s="4" t="s">
        <v>37</v>
      </c>
      <c r="B13" s="6">
        <v>154000</v>
      </c>
      <c r="C13" s="6">
        <v>220000</v>
      </c>
      <c r="D13" s="6">
        <v>260000</v>
      </c>
      <c r="E13" s="6">
        <v>273000</v>
      </c>
      <c r="F13" s="6">
        <v>257000</v>
      </c>
      <c r="G13" s="6">
        <v>255000</v>
      </c>
      <c r="H13" s="6">
        <v>236000</v>
      </c>
      <c r="I13" s="6">
        <v>174000</v>
      </c>
    </row>
    <row r="14" spans="1:9" ht="15.75">
      <c r="A14" s="4" t="s">
        <v>36</v>
      </c>
      <c r="B14" s="6">
        <v>930000</v>
      </c>
      <c r="C14" s="6">
        <v>1415000</v>
      </c>
      <c r="D14" s="6">
        <v>1855000</v>
      </c>
      <c r="E14" s="6">
        <v>1996000</v>
      </c>
      <c r="F14" s="6">
        <v>2062000</v>
      </c>
      <c r="G14" s="6">
        <v>1915000</v>
      </c>
      <c r="H14" s="6">
        <v>1605000</v>
      </c>
      <c r="I14" s="6">
        <v>967000</v>
      </c>
    </row>
    <row r="15" spans="1:9" ht="15.75">
      <c r="A15" s="4"/>
      <c r="B15" s="4"/>
      <c r="C15" s="4"/>
      <c r="D15" s="4"/>
      <c r="E15" s="4"/>
      <c r="F15" s="4"/>
      <c r="G15" s="4"/>
      <c r="H15" s="4"/>
      <c r="I15" s="4"/>
    </row>
    <row r="16" spans="1:9" ht="15.75">
      <c r="A16" s="7" t="s">
        <v>19</v>
      </c>
      <c r="B16" s="8">
        <f>SUM(B3,B4,B5,B8,B10,B11,B12,B13,B14)</f>
        <v>1677200</v>
      </c>
      <c r="C16" s="8">
        <f aca="true" t="shared" si="0" ref="C16:I16">SUM(C3,C4,C5,C8,C10,C11,C12,C13,C14)</f>
        <v>2458200</v>
      </c>
      <c r="D16" s="8">
        <f t="shared" si="0"/>
        <v>3070000</v>
      </c>
      <c r="E16" s="8">
        <f t="shared" si="0"/>
        <v>3279700</v>
      </c>
      <c r="F16" s="8">
        <f t="shared" si="0"/>
        <v>3626800</v>
      </c>
      <c r="G16" s="8">
        <f t="shared" si="0"/>
        <v>3146500</v>
      </c>
      <c r="H16" s="8">
        <f t="shared" si="0"/>
        <v>2645700</v>
      </c>
      <c r="I16" s="8">
        <f t="shared" si="0"/>
        <v>1630000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Ксения</cp:lastModifiedBy>
  <cp:lastPrinted>2013-08-06T10:35:43Z</cp:lastPrinted>
  <dcterms:created xsi:type="dcterms:W3CDTF">2008-08-26T09:58:08Z</dcterms:created>
  <dcterms:modified xsi:type="dcterms:W3CDTF">2013-08-06T10:35:47Z</dcterms:modified>
  <cp:category/>
  <cp:version/>
  <cp:contentType/>
  <cp:contentStatus/>
</cp:coreProperties>
</file>